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MOH_Site\MOH_Site_Data\2025\التنمية الإدارية\"/>
    </mc:Choice>
  </mc:AlternateContent>
  <bookViews>
    <workbookView xWindow="-120" yWindow="-120" windowWidth="29040" windowHeight="15840" activeTab="13"/>
  </bookViews>
  <sheets>
    <sheet name="تعليمات" sheetId="54" r:id="rId1"/>
    <sheet name="أطباء" sheetId="30" r:id="rId2"/>
    <sheet name="أسنان" sheetId="33" r:id="rId3"/>
    <sheet name="صيادلة" sheetId="34" r:id="rId4"/>
    <sheet name="مهندسون" sheetId="35" r:id="rId5"/>
    <sheet name="جامعيون" sheetId="36" r:id="rId6"/>
    <sheet name="معاهد" sheetId="37" r:id="rId7"/>
    <sheet name="تمريض" sheetId="38" r:id="rId8"/>
    <sheet name="خبرة" sheetId="39" r:id="rId9"/>
    <sheet name="ثانوية" sheetId="40" r:id="rId10"/>
    <sheet name="اعدادية" sheetId="41" r:id="rId11"/>
    <sheet name="ابتدائية" sheetId="42" r:id="rId12"/>
    <sheet name="بدون" sheetId="43" r:id="rId13"/>
    <sheet name="مجموع" sheetId="44" r:id="rId14"/>
    <sheet name="جداول الحصر" sheetId="55" r:id="rId15"/>
    <sheet name="مجموع مفرق" sheetId="45" r:id="rId16"/>
  </sheets>
  <definedNames>
    <definedName name="_xlnm.Print_Titles" localSheetId="11">ابتدائية!$3:$8</definedName>
    <definedName name="_xlnm.Print_Titles" localSheetId="1">أطباء!$3:$8</definedName>
    <definedName name="_xlnm.Print_Titles" localSheetId="12">بدون!$3:$8</definedName>
    <definedName name="_xlnm.Print_Titles" localSheetId="7">تمريض!$3:$8</definedName>
    <definedName name="_xlnm.Print_Titles" localSheetId="9">ثانوية!$3:$8</definedName>
    <definedName name="_xlnm.Print_Titles" localSheetId="8">خبرة!$3:$8</definedName>
    <definedName name="_xlnm.Print_Titles" localSheetId="3">صيادلة!$3:$8</definedName>
    <definedName name="_xlnm.Print_Titles" localSheetId="6">معاهد!$3:$8</definedName>
    <definedName name="_xlnm.Print_Titles" localSheetId="4">مهندسون!$3:$8</definedName>
  </definedNames>
  <calcPr calcId="181029"/>
</workbook>
</file>

<file path=xl/calcChain.xml><?xml version="1.0" encoding="utf-8"?>
<calcChain xmlns="http://schemas.openxmlformats.org/spreadsheetml/2006/main">
  <c r="T34" i="55" l="1"/>
  <c r="M14" i="55"/>
  <c r="N14" i="55"/>
  <c r="M15" i="55"/>
  <c r="N15" i="55"/>
  <c r="M16" i="55"/>
  <c r="N16" i="55"/>
  <c r="M17" i="55"/>
  <c r="N17" i="55"/>
  <c r="M18" i="55"/>
  <c r="N18" i="55"/>
  <c r="M19" i="55"/>
  <c r="N19" i="55"/>
  <c r="M20" i="55"/>
  <c r="N20" i="55"/>
  <c r="M21" i="55"/>
  <c r="N21" i="55"/>
  <c r="M22" i="55"/>
  <c r="N22" i="55"/>
  <c r="M23" i="55"/>
  <c r="N23" i="55"/>
  <c r="M24" i="55"/>
  <c r="N24" i="55"/>
  <c r="N13" i="55"/>
  <c r="M13" i="55"/>
  <c r="D5" i="55"/>
  <c r="D4" i="55"/>
  <c r="C5" i="55"/>
  <c r="C4" i="55"/>
  <c r="D17" i="44"/>
  <c r="E17" i="44"/>
  <c r="F17" i="44"/>
  <c r="G17" i="44"/>
  <c r="H17" i="44"/>
  <c r="I17" i="44"/>
  <c r="J17" i="44"/>
  <c r="K17" i="44"/>
  <c r="L17" i="44"/>
  <c r="M17" i="44"/>
  <c r="N17" i="44"/>
  <c r="O17" i="44"/>
  <c r="P17" i="44"/>
  <c r="Q17" i="44"/>
  <c r="R17" i="44"/>
  <c r="S17" i="44"/>
  <c r="D13" i="44"/>
  <c r="E13" i="44"/>
  <c r="F13" i="44"/>
  <c r="G13" i="44"/>
  <c r="H13" i="44"/>
  <c r="I13" i="44"/>
  <c r="J13" i="44"/>
  <c r="K13" i="44"/>
  <c r="L13" i="44"/>
  <c r="M13" i="44"/>
  <c r="M16" i="44" s="1"/>
  <c r="N13" i="44"/>
  <c r="O13" i="44"/>
  <c r="O16" i="44" s="1"/>
  <c r="P13" i="44"/>
  <c r="Q13" i="44"/>
  <c r="R13" i="44"/>
  <c r="S13" i="44"/>
  <c r="D14" i="44"/>
  <c r="E14" i="44"/>
  <c r="F14" i="44"/>
  <c r="G14" i="44"/>
  <c r="H14" i="44"/>
  <c r="I14" i="44"/>
  <c r="J14" i="44"/>
  <c r="K14" i="44"/>
  <c r="K16" i="44" s="1"/>
  <c r="L14" i="44"/>
  <c r="M14" i="44"/>
  <c r="N14" i="44"/>
  <c r="O14" i="44"/>
  <c r="P14" i="44"/>
  <c r="Q14" i="44"/>
  <c r="R14" i="44"/>
  <c r="S14" i="44"/>
  <c r="D15" i="44"/>
  <c r="E15" i="44"/>
  <c r="F15" i="44"/>
  <c r="G15" i="44"/>
  <c r="H15" i="44"/>
  <c r="I15" i="44"/>
  <c r="J15" i="44"/>
  <c r="K15" i="44"/>
  <c r="L15" i="44"/>
  <c r="M15" i="44"/>
  <c r="N15" i="44"/>
  <c r="O15" i="44"/>
  <c r="P15" i="44"/>
  <c r="Q15" i="44"/>
  <c r="R15" i="44"/>
  <c r="S15" i="44"/>
  <c r="J9" i="44"/>
  <c r="K9" i="44"/>
  <c r="L9" i="44"/>
  <c r="M9" i="44"/>
  <c r="N9" i="44"/>
  <c r="O9" i="44"/>
  <c r="O12" i="44" s="1"/>
  <c r="P9" i="44"/>
  <c r="Q9" i="44"/>
  <c r="R9" i="44"/>
  <c r="S9" i="44"/>
  <c r="T9" i="44"/>
  <c r="U9" i="44"/>
  <c r="V9" i="44"/>
  <c r="W9" i="44"/>
  <c r="X9" i="44"/>
  <c r="J10" i="44"/>
  <c r="K10" i="44"/>
  <c r="L10" i="44"/>
  <c r="L12" i="44" s="1"/>
  <c r="M10" i="44"/>
  <c r="N10" i="44"/>
  <c r="N12" i="44" s="1"/>
  <c r="O10" i="44"/>
  <c r="P10" i="44"/>
  <c r="Q10" i="44"/>
  <c r="R10" i="44"/>
  <c r="S10" i="44"/>
  <c r="T10" i="44"/>
  <c r="U10" i="44"/>
  <c r="V10" i="44"/>
  <c r="W10" i="44"/>
  <c r="X10" i="44"/>
  <c r="J11" i="44"/>
  <c r="K11" i="44"/>
  <c r="L11" i="44"/>
  <c r="M11" i="44"/>
  <c r="N11" i="44"/>
  <c r="O11" i="44"/>
  <c r="P11" i="44"/>
  <c r="Q11" i="44"/>
  <c r="R11" i="44"/>
  <c r="S11" i="44"/>
  <c r="T11" i="44"/>
  <c r="U11" i="44"/>
  <c r="V11" i="44"/>
  <c r="W11" i="44"/>
  <c r="X11" i="44"/>
  <c r="D9" i="44"/>
  <c r="E9" i="44"/>
  <c r="F9" i="44"/>
  <c r="G9" i="44"/>
  <c r="H9" i="44"/>
  <c r="I9" i="44"/>
  <c r="D10" i="44"/>
  <c r="E10" i="44"/>
  <c r="F10" i="44"/>
  <c r="G10" i="44"/>
  <c r="H10" i="44"/>
  <c r="I10" i="44"/>
  <c r="D11" i="44"/>
  <c r="E11" i="44"/>
  <c r="F11" i="44"/>
  <c r="G11" i="44"/>
  <c r="H11" i="44"/>
  <c r="I11" i="44"/>
  <c r="C11" i="44"/>
  <c r="C10" i="44"/>
  <c r="C9" i="44"/>
  <c r="O41" i="44"/>
  <c r="N41" i="44"/>
  <c r="M41" i="44"/>
  <c r="L41" i="44"/>
  <c r="K41" i="44"/>
  <c r="O40" i="44"/>
  <c r="N40" i="44"/>
  <c r="M40" i="44"/>
  <c r="L40" i="44"/>
  <c r="K40" i="44"/>
  <c r="O39" i="44"/>
  <c r="N39" i="44"/>
  <c r="M39" i="44"/>
  <c r="L39" i="44"/>
  <c r="K39" i="44"/>
  <c r="O38" i="44"/>
  <c r="N38" i="44"/>
  <c r="M38" i="44"/>
  <c r="L38" i="44"/>
  <c r="K38" i="44"/>
  <c r="O37" i="44"/>
  <c r="N37" i="44"/>
  <c r="M37" i="44"/>
  <c r="L37" i="44"/>
  <c r="K37" i="44"/>
  <c r="O36" i="44"/>
  <c r="N36" i="44"/>
  <c r="M36" i="44"/>
  <c r="L36" i="44"/>
  <c r="K36" i="44"/>
  <c r="O35" i="44"/>
  <c r="N35" i="44"/>
  <c r="M35" i="44"/>
  <c r="L35" i="44"/>
  <c r="K35" i="44"/>
  <c r="O34" i="44"/>
  <c r="N34" i="44"/>
  <c r="M34" i="44"/>
  <c r="L34" i="44"/>
  <c r="K34" i="44"/>
  <c r="O33" i="44"/>
  <c r="N33" i="44"/>
  <c r="M33" i="44"/>
  <c r="L33" i="44"/>
  <c r="K33" i="44"/>
  <c r="O32" i="44"/>
  <c r="N32" i="44"/>
  <c r="M32" i="44"/>
  <c r="L32" i="44"/>
  <c r="K32" i="44"/>
  <c r="O31" i="44"/>
  <c r="N31" i="44"/>
  <c r="M31" i="44"/>
  <c r="L31" i="44"/>
  <c r="K31" i="44"/>
  <c r="O30" i="44"/>
  <c r="O42" i="44" s="1"/>
  <c r="N30" i="44"/>
  <c r="N42" i="44" s="1"/>
  <c r="M30" i="44"/>
  <c r="M42" i="44" s="1"/>
  <c r="L30" i="44"/>
  <c r="L42" i="44" s="1"/>
  <c r="K30" i="44"/>
  <c r="K42" i="44" s="1"/>
  <c r="O18" i="44"/>
  <c r="N18" i="44"/>
  <c r="M18" i="44"/>
  <c r="L18" i="44"/>
  <c r="K18" i="44"/>
  <c r="L16" i="44"/>
  <c r="N16" i="44"/>
  <c r="M12" i="44"/>
  <c r="K12" i="44"/>
  <c r="T10" i="43"/>
  <c r="U10" i="43"/>
  <c r="V10" i="43"/>
  <c r="W10" i="43"/>
  <c r="T11" i="43"/>
  <c r="X11" i="43" s="1"/>
  <c r="U11" i="43"/>
  <c r="V11" i="43"/>
  <c r="W11" i="43"/>
  <c r="T12" i="43"/>
  <c r="U12" i="43"/>
  <c r="V12" i="43"/>
  <c r="X12" i="43" s="1"/>
  <c r="W12" i="43"/>
  <c r="T13" i="43"/>
  <c r="U13" i="43"/>
  <c r="V13" i="43"/>
  <c r="W13" i="43"/>
  <c r="T14" i="43"/>
  <c r="U14" i="43"/>
  <c r="X14" i="43" s="1"/>
  <c r="V14" i="43"/>
  <c r="W14" i="43"/>
  <c r="T15" i="43"/>
  <c r="U15" i="43"/>
  <c r="V15" i="43"/>
  <c r="W15" i="43"/>
  <c r="T16" i="43"/>
  <c r="U16" i="43"/>
  <c r="V16" i="43"/>
  <c r="W16" i="43"/>
  <c r="T17" i="43"/>
  <c r="U17" i="43"/>
  <c r="V17" i="43"/>
  <c r="W17" i="43"/>
  <c r="T18" i="43"/>
  <c r="U18" i="43"/>
  <c r="V18" i="43"/>
  <c r="W18" i="43"/>
  <c r="T19" i="43"/>
  <c r="U19" i="43"/>
  <c r="V19" i="43"/>
  <c r="W19" i="43"/>
  <c r="T20" i="43"/>
  <c r="U20" i="43"/>
  <c r="V20" i="43"/>
  <c r="W20" i="43"/>
  <c r="T21" i="43"/>
  <c r="U21" i="43"/>
  <c r="V21" i="43"/>
  <c r="W21" i="43"/>
  <c r="T22" i="43"/>
  <c r="U22" i="43"/>
  <c r="V22" i="43"/>
  <c r="W22" i="43"/>
  <c r="T23" i="43"/>
  <c r="U23" i="43"/>
  <c r="V23" i="43"/>
  <c r="W23" i="43"/>
  <c r="T24" i="43"/>
  <c r="U24" i="43"/>
  <c r="V24" i="43"/>
  <c r="W24" i="43"/>
  <c r="T25" i="43"/>
  <c r="U25" i="43"/>
  <c r="V25" i="43"/>
  <c r="W25" i="43"/>
  <c r="T26" i="43"/>
  <c r="U26" i="43"/>
  <c r="V26" i="43"/>
  <c r="W26" i="43"/>
  <c r="T27" i="43"/>
  <c r="U27" i="43"/>
  <c r="V27" i="43"/>
  <c r="X27" i="43" s="1"/>
  <c r="W27" i="43"/>
  <c r="T28" i="43"/>
  <c r="U28" i="43"/>
  <c r="V28" i="43"/>
  <c r="W28" i="43"/>
  <c r="T29" i="43"/>
  <c r="X29" i="43" s="1"/>
  <c r="U29" i="43"/>
  <c r="V29" i="43"/>
  <c r="W29" i="43"/>
  <c r="T30" i="43"/>
  <c r="U30" i="43"/>
  <c r="V30" i="43"/>
  <c r="X30" i="43" s="1"/>
  <c r="W30" i="43"/>
  <c r="T31" i="43"/>
  <c r="U31" i="43"/>
  <c r="V31" i="43"/>
  <c r="W31" i="43"/>
  <c r="T32" i="43"/>
  <c r="U32" i="43"/>
  <c r="X32" i="43" s="1"/>
  <c r="V32" i="43"/>
  <c r="W32" i="43"/>
  <c r="T33" i="43"/>
  <c r="U33" i="43"/>
  <c r="V33" i="43"/>
  <c r="X33" i="43" s="1"/>
  <c r="W33" i="43"/>
  <c r="T34" i="43"/>
  <c r="U34" i="43"/>
  <c r="V34" i="43"/>
  <c r="W34" i="43"/>
  <c r="T35" i="43"/>
  <c r="X35" i="43" s="1"/>
  <c r="U35" i="43"/>
  <c r="V35" i="43"/>
  <c r="W35" i="43"/>
  <c r="T36" i="43"/>
  <c r="U36" i="43"/>
  <c r="V36" i="43"/>
  <c r="X36" i="43" s="1"/>
  <c r="W36" i="43"/>
  <c r="K10" i="43"/>
  <c r="L10" i="43"/>
  <c r="L37" i="43" s="1"/>
  <c r="M10" i="43"/>
  <c r="N10" i="43"/>
  <c r="O10" i="43" s="1"/>
  <c r="K11" i="43"/>
  <c r="L11" i="43"/>
  <c r="M11" i="43"/>
  <c r="N11" i="43"/>
  <c r="K12" i="43"/>
  <c r="L12" i="43"/>
  <c r="M12" i="43"/>
  <c r="M37" i="43" s="1"/>
  <c r="N12" i="43"/>
  <c r="O12" i="43" s="1"/>
  <c r="K13" i="43"/>
  <c r="L13" i="43"/>
  <c r="M13" i="43"/>
  <c r="N13" i="43"/>
  <c r="K14" i="43"/>
  <c r="O14" i="43" s="1"/>
  <c r="L14" i="43"/>
  <c r="M14" i="43"/>
  <c r="N14" i="43"/>
  <c r="K15" i="43"/>
  <c r="L15" i="43"/>
  <c r="O15" i="43" s="1"/>
  <c r="M15" i="43"/>
  <c r="N15" i="43"/>
  <c r="K16" i="43"/>
  <c r="L16" i="43"/>
  <c r="M16" i="43"/>
  <c r="N16" i="43"/>
  <c r="O16" i="43" s="1"/>
  <c r="K17" i="43"/>
  <c r="L17" i="43"/>
  <c r="M17" i="43"/>
  <c r="N17" i="43"/>
  <c r="K18" i="43"/>
  <c r="L18" i="43"/>
  <c r="M18" i="43"/>
  <c r="N18" i="43"/>
  <c r="O18" i="43" s="1"/>
  <c r="K19" i="43"/>
  <c r="L19" i="43"/>
  <c r="M19" i="43"/>
  <c r="N19" i="43"/>
  <c r="K20" i="43"/>
  <c r="O20" i="43" s="1"/>
  <c r="L20" i="43"/>
  <c r="M20" i="43"/>
  <c r="N20" i="43"/>
  <c r="K21" i="43"/>
  <c r="L21" i="43"/>
  <c r="O21" i="43" s="1"/>
  <c r="M21" i="43"/>
  <c r="N21" i="43"/>
  <c r="K22" i="43"/>
  <c r="L22" i="43"/>
  <c r="M22" i="43"/>
  <c r="N22" i="43"/>
  <c r="O22" i="43" s="1"/>
  <c r="K23" i="43"/>
  <c r="L23" i="43"/>
  <c r="M23" i="43"/>
  <c r="N23" i="43"/>
  <c r="K24" i="43"/>
  <c r="L24" i="43"/>
  <c r="M24" i="43"/>
  <c r="N24" i="43"/>
  <c r="O24" i="43" s="1"/>
  <c r="K25" i="43"/>
  <c r="L25" i="43"/>
  <c r="M25" i="43"/>
  <c r="N25" i="43"/>
  <c r="K26" i="43"/>
  <c r="O26" i="43" s="1"/>
  <c r="L26" i="43"/>
  <c r="M26" i="43"/>
  <c r="N26" i="43"/>
  <c r="K27" i="43"/>
  <c r="L27" i="43"/>
  <c r="O27" i="43" s="1"/>
  <c r="M27" i="43"/>
  <c r="N27" i="43"/>
  <c r="K28" i="43"/>
  <c r="L28" i="43"/>
  <c r="M28" i="43"/>
  <c r="N28" i="43"/>
  <c r="O28" i="43" s="1"/>
  <c r="K29" i="43"/>
  <c r="L29" i="43"/>
  <c r="M29" i="43"/>
  <c r="N29" i="43"/>
  <c r="K30" i="43"/>
  <c r="L30" i="43"/>
  <c r="M30" i="43"/>
  <c r="N30" i="43"/>
  <c r="O30" i="43" s="1"/>
  <c r="K31" i="43"/>
  <c r="L31" i="43"/>
  <c r="M31" i="43"/>
  <c r="N31" i="43"/>
  <c r="K32" i="43"/>
  <c r="O32" i="43" s="1"/>
  <c r="L32" i="43"/>
  <c r="M32" i="43"/>
  <c r="N32" i="43"/>
  <c r="K33" i="43"/>
  <c r="L33" i="43"/>
  <c r="O33" i="43" s="1"/>
  <c r="M33" i="43"/>
  <c r="N33" i="43"/>
  <c r="K34" i="43"/>
  <c r="L34" i="43"/>
  <c r="M34" i="43"/>
  <c r="N34" i="43"/>
  <c r="O34" i="43" s="1"/>
  <c r="K35" i="43"/>
  <c r="L35" i="43"/>
  <c r="M35" i="43"/>
  <c r="N35" i="43"/>
  <c r="K36" i="43"/>
  <c r="L36" i="43"/>
  <c r="M36" i="43"/>
  <c r="N36" i="43"/>
  <c r="O36" i="43" s="1"/>
  <c r="W9" i="43"/>
  <c r="V9" i="43"/>
  <c r="U9" i="43"/>
  <c r="T9" i="43"/>
  <c r="X9" i="43" s="1"/>
  <c r="O9" i="43"/>
  <c r="N9" i="43"/>
  <c r="M9" i="43"/>
  <c r="L9" i="43"/>
  <c r="K9" i="43"/>
  <c r="O35" i="43"/>
  <c r="O31" i="43"/>
  <c r="O29" i="43"/>
  <c r="O25" i="43"/>
  <c r="O23" i="43"/>
  <c r="O19" i="43"/>
  <c r="O17" i="43"/>
  <c r="O13" i="43"/>
  <c r="O11" i="43"/>
  <c r="T9" i="42"/>
  <c r="U9" i="42"/>
  <c r="V9" i="42"/>
  <c r="W9" i="42"/>
  <c r="T10" i="42"/>
  <c r="U10" i="42"/>
  <c r="X10" i="42" s="1"/>
  <c r="V10" i="42"/>
  <c r="W10" i="42"/>
  <c r="T11" i="42"/>
  <c r="U11" i="42"/>
  <c r="V11" i="42"/>
  <c r="W11" i="42"/>
  <c r="X11" i="42" s="1"/>
  <c r="T12" i="42"/>
  <c r="U12" i="42"/>
  <c r="V12" i="42"/>
  <c r="W12" i="42"/>
  <c r="T13" i="42"/>
  <c r="U13" i="42"/>
  <c r="X13" i="42" s="1"/>
  <c r="V13" i="42"/>
  <c r="W13" i="42"/>
  <c r="T14" i="42"/>
  <c r="U14" i="42"/>
  <c r="V14" i="42"/>
  <c r="W14" i="42"/>
  <c r="X14" i="42" s="1"/>
  <c r="T15" i="42"/>
  <c r="U15" i="42"/>
  <c r="V15" i="42"/>
  <c r="W15" i="42"/>
  <c r="T16" i="42"/>
  <c r="U16" i="42"/>
  <c r="X16" i="42" s="1"/>
  <c r="V16" i="42"/>
  <c r="W16" i="42"/>
  <c r="T17" i="42"/>
  <c r="U17" i="42"/>
  <c r="V17" i="42"/>
  <c r="W17" i="42"/>
  <c r="X17" i="42" s="1"/>
  <c r="T18" i="42"/>
  <c r="U18" i="42"/>
  <c r="V18" i="42"/>
  <c r="W18" i="42"/>
  <c r="T19" i="42"/>
  <c r="U19" i="42"/>
  <c r="X19" i="42" s="1"/>
  <c r="V19" i="42"/>
  <c r="W19" i="42"/>
  <c r="T20" i="42"/>
  <c r="U20" i="42"/>
  <c r="V20" i="42"/>
  <c r="W20" i="42"/>
  <c r="T21" i="42"/>
  <c r="U21" i="42"/>
  <c r="V21" i="42"/>
  <c r="W21" i="42"/>
  <c r="T22" i="42"/>
  <c r="U22" i="42"/>
  <c r="V22" i="42"/>
  <c r="W22" i="42"/>
  <c r="T23" i="42"/>
  <c r="U23" i="42"/>
  <c r="V23" i="42"/>
  <c r="W23" i="42"/>
  <c r="T24" i="42"/>
  <c r="U24" i="42"/>
  <c r="V24" i="42"/>
  <c r="W24" i="42"/>
  <c r="T25" i="42"/>
  <c r="U25" i="42"/>
  <c r="V25" i="42"/>
  <c r="W25" i="42"/>
  <c r="T26" i="42"/>
  <c r="U26" i="42"/>
  <c r="V26" i="42"/>
  <c r="W26" i="42"/>
  <c r="T27" i="42"/>
  <c r="U27" i="42"/>
  <c r="V27" i="42"/>
  <c r="W27" i="42"/>
  <c r="T28" i="42"/>
  <c r="U28" i="42"/>
  <c r="V28" i="42"/>
  <c r="W28" i="42"/>
  <c r="T29" i="42"/>
  <c r="U29" i="42"/>
  <c r="V29" i="42"/>
  <c r="W29" i="42"/>
  <c r="K9" i="42"/>
  <c r="L9" i="42"/>
  <c r="M9" i="42"/>
  <c r="M42" i="42" s="1"/>
  <c r="N9" i="42"/>
  <c r="N42" i="42" s="1"/>
  <c r="K10" i="42"/>
  <c r="L10" i="42"/>
  <c r="L42" i="42" s="1"/>
  <c r="M10" i="42"/>
  <c r="N10" i="42"/>
  <c r="K11" i="42"/>
  <c r="O11" i="42" s="1"/>
  <c r="L11" i="42"/>
  <c r="M11" i="42"/>
  <c r="N11" i="42"/>
  <c r="K12" i="42"/>
  <c r="L12" i="42"/>
  <c r="M12" i="42"/>
  <c r="N12" i="42"/>
  <c r="K13" i="42"/>
  <c r="L13" i="42"/>
  <c r="O13" i="42" s="1"/>
  <c r="M13" i="42"/>
  <c r="N13" i="42"/>
  <c r="K14" i="42"/>
  <c r="L14" i="42"/>
  <c r="M14" i="42"/>
  <c r="N14" i="42"/>
  <c r="O14" i="42" s="1"/>
  <c r="K15" i="42"/>
  <c r="L15" i="42"/>
  <c r="O15" i="42" s="1"/>
  <c r="M15" i="42"/>
  <c r="N15" i="42"/>
  <c r="K16" i="42"/>
  <c r="L16" i="42"/>
  <c r="M16" i="42"/>
  <c r="N16" i="42"/>
  <c r="K17" i="42"/>
  <c r="O17" i="42" s="1"/>
  <c r="L17" i="42"/>
  <c r="M17" i="42"/>
  <c r="N17" i="42"/>
  <c r="K18" i="42"/>
  <c r="L18" i="42"/>
  <c r="M18" i="42"/>
  <c r="N18" i="42"/>
  <c r="K19" i="42"/>
  <c r="L19" i="42"/>
  <c r="O19" i="42" s="1"/>
  <c r="M19" i="42"/>
  <c r="N19" i="42"/>
  <c r="K20" i="42"/>
  <c r="L20" i="42"/>
  <c r="M20" i="42"/>
  <c r="N20" i="42"/>
  <c r="O20" i="42" s="1"/>
  <c r="K21" i="42"/>
  <c r="L21" i="42"/>
  <c r="O21" i="42" s="1"/>
  <c r="M21" i="42"/>
  <c r="N21" i="42"/>
  <c r="K22" i="42"/>
  <c r="L22" i="42"/>
  <c r="M22" i="42"/>
  <c r="N22" i="42"/>
  <c r="K23" i="42"/>
  <c r="O23" i="42" s="1"/>
  <c r="L23" i="42"/>
  <c r="M23" i="42"/>
  <c r="N23" i="42"/>
  <c r="K24" i="42"/>
  <c r="L24" i="42"/>
  <c r="M24" i="42"/>
  <c r="N24" i="42"/>
  <c r="K25" i="42"/>
  <c r="L25" i="42"/>
  <c r="O25" i="42" s="1"/>
  <c r="M25" i="42"/>
  <c r="N25" i="42"/>
  <c r="K26" i="42"/>
  <c r="L26" i="42"/>
  <c r="M26" i="42"/>
  <c r="N26" i="42"/>
  <c r="O26" i="42" s="1"/>
  <c r="K27" i="42"/>
  <c r="L27" i="42"/>
  <c r="O27" i="42" s="1"/>
  <c r="M27" i="42"/>
  <c r="N27" i="42"/>
  <c r="K28" i="42"/>
  <c r="L28" i="42"/>
  <c r="M28" i="42"/>
  <c r="N28" i="42"/>
  <c r="K29" i="42"/>
  <c r="O29" i="42" s="1"/>
  <c r="L29" i="42"/>
  <c r="M29" i="42"/>
  <c r="N29" i="42"/>
  <c r="T31" i="42"/>
  <c r="U31" i="42"/>
  <c r="V31" i="42"/>
  <c r="W31" i="42"/>
  <c r="T32" i="42"/>
  <c r="U32" i="42"/>
  <c r="V32" i="42"/>
  <c r="W32" i="42"/>
  <c r="T33" i="42"/>
  <c r="U33" i="42"/>
  <c r="V33" i="42"/>
  <c r="W33" i="42"/>
  <c r="T34" i="42"/>
  <c r="U34" i="42"/>
  <c r="V34" i="42"/>
  <c r="W34" i="42"/>
  <c r="T35" i="42"/>
  <c r="U35" i="42"/>
  <c r="V35" i="42"/>
  <c r="W35" i="42"/>
  <c r="T36" i="42"/>
  <c r="U36" i="42"/>
  <c r="V36" i="42"/>
  <c r="W36" i="42"/>
  <c r="T37" i="42"/>
  <c r="U37" i="42"/>
  <c r="V37" i="42"/>
  <c r="W37" i="42"/>
  <c r="T38" i="42"/>
  <c r="U38" i="42"/>
  <c r="V38" i="42"/>
  <c r="W38" i="42"/>
  <c r="T39" i="42"/>
  <c r="U39" i="42"/>
  <c r="V39" i="42"/>
  <c r="W39" i="42"/>
  <c r="T40" i="42"/>
  <c r="U40" i="42"/>
  <c r="V40" i="42"/>
  <c r="W40" i="42"/>
  <c r="T41" i="42"/>
  <c r="U41" i="42"/>
  <c r="X41" i="42" s="1"/>
  <c r="V41" i="42"/>
  <c r="W41" i="42"/>
  <c r="K31" i="42"/>
  <c r="O31" i="42" s="1"/>
  <c r="L31" i="42"/>
  <c r="M31" i="42"/>
  <c r="N31" i="42"/>
  <c r="K32" i="42"/>
  <c r="O32" i="42" s="1"/>
  <c r="L32" i="42"/>
  <c r="M32" i="42"/>
  <c r="N32" i="42"/>
  <c r="K33" i="42"/>
  <c r="O33" i="42" s="1"/>
  <c r="L33" i="42"/>
  <c r="M33" i="42"/>
  <c r="N33" i="42"/>
  <c r="K34" i="42"/>
  <c r="L34" i="42"/>
  <c r="M34" i="42"/>
  <c r="N34" i="42"/>
  <c r="K35" i="42"/>
  <c r="L35" i="42"/>
  <c r="O35" i="42" s="1"/>
  <c r="M35" i="42"/>
  <c r="N35" i="42"/>
  <c r="K36" i="42"/>
  <c r="L36" i="42"/>
  <c r="M36" i="42"/>
  <c r="N36" i="42"/>
  <c r="O36" i="42" s="1"/>
  <c r="K37" i="42"/>
  <c r="O37" i="42" s="1"/>
  <c r="L37" i="42"/>
  <c r="M37" i="42"/>
  <c r="N37" i="42"/>
  <c r="K38" i="42"/>
  <c r="O38" i="42" s="1"/>
  <c r="L38" i="42"/>
  <c r="M38" i="42"/>
  <c r="N38" i="42"/>
  <c r="K39" i="42"/>
  <c r="O39" i="42" s="1"/>
  <c r="L39" i="42"/>
  <c r="M39" i="42"/>
  <c r="N39" i="42"/>
  <c r="K40" i="42"/>
  <c r="L40" i="42"/>
  <c r="M40" i="42"/>
  <c r="N40" i="42"/>
  <c r="K41" i="42"/>
  <c r="L41" i="42"/>
  <c r="M41" i="42"/>
  <c r="N41" i="42"/>
  <c r="W30" i="42"/>
  <c r="V30" i="42"/>
  <c r="U30" i="42"/>
  <c r="T30" i="42"/>
  <c r="N30" i="42"/>
  <c r="M30" i="42"/>
  <c r="L30" i="42"/>
  <c r="K30" i="42"/>
  <c r="O30" i="42" s="1"/>
  <c r="O41" i="42"/>
  <c r="O40" i="42"/>
  <c r="O34" i="42"/>
  <c r="O28" i="42"/>
  <c r="O24" i="42"/>
  <c r="O22" i="42"/>
  <c r="O18" i="42"/>
  <c r="O16" i="42"/>
  <c r="O12" i="42"/>
  <c r="O10" i="42"/>
  <c r="O9" i="42"/>
  <c r="T10" i="41"/>
  <c r="U10" i="41"/>
  <c r="V10" i="41"/>
  <c r="W10" i="41"/>
  <c r="T11" i="41"/>
  <c r="U11" i="41"/>
  <c r="X11" i="41" s="1"/>
  <c r="V11" i="41"/>
  <c r="W11" i="41"/>
  <c r="T12" i="41"/>
  <c r="U12" i="41"/>
  <c r="V12" i="41"/>
  <c r="W12" i="41"/>
  <c r="X12" i="41" s="1"/>
  <c r="T13" i="41"/>
  <c r="U13" i="41"/>
  <c r="V13" i="41"/>
  <c r="W13" i="41"/>
  <c r="T14" i="41"/>
  <c r="U14" i="41"/>
  <c r="X14" i="41" s="1"/>
  <c r="V14" i="41"/>
  <c r="W14" i="41"/>
  <c r="T15" i="41"/>
  <c r="U15" i="41"/>
  <c r="V15" i="41"/>
  <c r="W15" i="41"/>
  <c r="X15" i="41" s="1"/>
  <c r="T16" i="41"/>
  <c r="U16" i="41"/>
  <c r="V16" i="41"/>
  <c r="W16" i="41"/>
  <c r="T17" i="41"/>
  <c r="U17" i="41"/>
  <c r="X17" i="41" s="1"/>
  <c r="V17" i="41"/>
  <c r="W17" i="41"/>
  <c r="T18" i="41"/>
  <c r="U18" i="41"/>
  <c r="V18" i="41"/>
  <c r="W18" i="41"/>
  <c r="X18" i="41" s="1"/>
  <c r="T19" i="41"/>
  <c r="U19" i="41"/>
  <c r="V19" i="41"/>
  <c r="W19" i="41"/>
  <c r="T20" i="41"/>
  <c r="U20" i="41"/>
  <c r="X20" i="41" s="1"/>
  <c r="V20" i="41"/>
  <c r="W20" i="41"/>
  <c r="T21" i="41"/>
  <c r="U21" i="41"/>
  <c r="V21" i="41"/>
  <c r="W21" i="41"/>
  <c r="X21" i="41" s="1"/>
  <c r="T22" i="41"/>
  <c r="U22" i="41"/>
  <c r="V22" i="41"/>
  <c r="W22" i="41"/>
  <c r="T23" i="41"/>
  <c r="U23" i="41"/>
  <c r="X23" i="41" s="1"/>
  <c r="V23" i="41"/>
  <c r="W23" i="41"/>
  <c r="T24" i="41"/>
  <c r="U24" i="41"/>
  <c r="V24" i="41"/>
  <c r="W24" i="41"/>
  <c r="X24" i="41" s="1"/>
  <c r="T25" i="41"/>
  <c r="U25" i="41"/>
  <c r="V25" i="41"/>
  <c r="W25" i="41"/>
  <c r="T26" i="41"/>
  <c r="U26" i="41"/>
  <c r="X26" i="41" s="1"/>
  <c r="V26" i="41"/>
  <c r="W26" i="41"/>
  <c r="T27" i="41"/>
  <c r="U27" i="41"/>
  <c r="V27" i="41"/>
  <c r="W27" i="41"/>
  <c r="X27" i="41" s="1"/>
  <c r="T28" i="41"/>
  <c r="U28" i="41"/>
  <c r="V28" i="41"/>
  <c r="W28" i="41"/>
  <c r="T29" i="41"/>
  <c r="U29" i="41"/>
  <c r="X29" i="41" s="1"/>
  <c r="V29" i="41"/>
  <c r="W29" i="41"/>
  <c r="T30" i="41"/>
  <c r="U30" i="41"/>
  <c r="V30" i="41"/>
  <c r="W30" i="41"/>
  <c r="X30" i="41" s="1"/>
  <c r="T31" i="41"/>
  <c r="U31" i="41"/>
  <c r="V31" i="41"/>
  <c r="W31" i="41"/>
  <c r="T32" i="41"/>
  <c r="U32" i="41"/>
  <c r="X32" i="41" s="1"/>
  <c r="V32" i="41"/>
  <c r="W32" i="41"/>
  <c r="T33" i="41"/>
  <c r="U33" i="41"/>
  <c r="V33" i="41"/>
  <c r="W33" i="41"/>
  <c r="X33" i="41" s="1"/>
  <c r="T34" i="41"/>
  <c r="U34" i="41"/>
  <c r="V34" i="41"/>
  <c r="W34" i="41"/>
  <c r="K10" i="41"/>
  <c r="L10" i="41"/>
  <c r="L35" i="41" s="1"/>
  <c r="M10" i="41"/>
  <c r="N10" i="41"/>
  <c r="K11" i="41"/>
  <c r="L11" i="41"/>
  <c r="O11" i="41" s="1"/>
  <c r="M11" i="41"/>
  <c r="N11" i="41"/>
  <c r="K12" i="41"/>
  <c r="L12" i="41"/>
  <c r="M12" i="41"/>
  <c r="N12" i="41"/>
  <c r="N35" i="41" s="1"/>
  <c r="K13" i="41"/>
  <c r="L13" i="41"/>
  <c r="O13" i="41" s="1"/>
  <c r="M13" i="41"/>
  <c r="N13" i="41"/>
  <c r="K14" i="41"/>
  <c r="L14" i="41"/>
  <c r="O14" i="41" s="1"/>
  <c r="M14" i="41"/>
  <c r="N14" i="41"/>
  <c r="K15" i="41"/>
  <c r="L15" i="41"/>
  <c r="M15" i="41"/>
  <c r="N15" i="41"/>
  <c r="O15" i="41" s="1"/>
  <c r="K16" i="41"/>
  <c r="L16" i="41"/>
  <c r="M16" i="41"/>
  <c r="N16" i="41"/>
  <c r="K17" i="41"/>
  <c r="L17" i="41"/>
  <c r="O17" i="41" s="1"/>
  <c r="M17" i="41"/>
  <c r="N17" i="41"/>
  <c r="K18" i="41"/>
  <c r="L18" i="41"/>
  <c r="M18" i="41"/>
  <c r="N18" i="41"/>
  <c r="K19" i="41"/>
  <c r="L19" i="41"/>
  <c r="O19" i="41" s="1"/>
  <c r="M19" i="41"/>
  <c r="N19" i="41"/>
  <c r="K20" i="41"/>
  <c r="L20" i="41"/>
  <c r="O20" i="41" s="1"/>
  <c r="M20" i="41"/>
  <c r="N20" i="41"/>
  <c r="K21" i="41"/>
  <c r="L21" i="41"/>
  <c r="M21" i="41"/>
  <c r="N21" i="41"/>
  <c r="O21" i="41" s="1"/>
  <c r="K22" i="41"/>
  <c r="L22" i="41"/>
  <c r="M22" i="41"/>
  <c r="N22" i="41"/>
  <c r="K23" i="41"/>
  <c r="L23" i="41"/>
  <c r="O23" i="41" s="1"/>
  <c r="M23" i="41"/>
  <c r="N23" i="41"/>
  <c r="K24" i="41"/>
  <c r="L24" i="41"/>
  <c r="M24" i="41"/>
  <c r="N24" i="41"/>
  <c r="K25" i="41"/>
  <c r="L25" i="41"/>
  <c r="O25" i="41" s="1"/>
  <c r="M25" i="41"/>
  <c r="N25" i="41"/>
  <c r="K26" i="41"/>
  <c r="L26" i="41"/>
  <c r="O26" i="41" s="1"/>
  <c r="M26" i="41"/>
  <c r="N26" i="41"/>
  <c r="K27" i="41"/>
  <c r="L27" i="41"/>
  <c r="M27" i="41"/>
  <c r="N27" i="41"/>
  <c r="O27" i="41" s="1"/>
  <c r="K28" i="41"/>
  <c r="L28" i="41"/>
  <c r="M28" i="41"/>
  <c r="N28" i="41"/>
  <c r="K29" i="41"/>
  <c r="L29" i="41"/>
  <c r="O29" i="41" s="1"/>
  <c r="M29" i="41"/>
  <c r="N29" i="41"/>
  <c r="K30" i="41"/>
  <c r="L30" i="41"/>
  <c r="M30" i="41"/>
  <c r="N30" i="41"/>
  <c r="O30" i="41" s="1"/>
  <c r="K31" i="41"/>
  <c r="L31" i="41"/>
  <c r="O31" i="41" s="1"/>
  <c r="M31" i="41"/>
  <c r="N31" i="41"/>
  <c r="K32" i="41"/>
  <c r="L32" i="41"/>
  <c r="O32" i="41" s="1"/>
  <c r="M32" i="41"/>
  <c r="N32" i="41"/>
  <c r="K33" i="41"/>
  <c r="L33" i="41"/>
  <c r="M33" i="41"/>
  <c r="N33" i="41"/>
  <c r="O33" i="41" s="1"/>
  <c r="K34" i="41"/>
  <c r="L34" i="41"/>
  <c r="M34" i="41"/>
  <c r="O34" i="41" s="1"/>
  <c r="N34" i="41"/>
  <c r="W9" i="41"/>
  <c r="V9" i="41"/>
  <c r="U9" i="41"/>
  <c r="T9" i="41"/>
  <c r="X9" i="41" s="1"/>
  <c r="O9" i="41"/>
  <c r="N9" i="41"/>
  <c r="M9" i="41"/>
  <c r="L9" i="41"/>
  <c r="K9" i="41"/>
  <c r="O28" i="41"/>
  <c r="O24" i="41"/>
  <c r="O22" i="41"/>
  <c r="O18" i="41"/>
  <c r="O16" i="41"/>
  <c r="O12" i="41"/>
  <c r="O10" i="41"/>
  <c r="T15" i="40"/>
  <c r="U15" i="40"/>
  <c r="V15" i="40"/>
  <c r="W15" i="40"/>
  <c r="X15" i="40" s="1"/>
  <c r="T16" i="40"/>
  <c r="U16" i="40"/>
  <c r="X16" i="40" s="1"/>
  <c r="V16" i="40"/>
  <c r="W16" i="40"/>
  <c r="T17" i="40"/>
  <c r="U17" i="40"/>
  <c r="X17" i="40" s="1"/>
  <c r="V17" i="40"/>
  <c r="W17" i="40"/>
  <c r="T18" i="40"/>
  <c r="U18" i="40"/>
  <c r="V18" i="40"/>
  <c r="W18" i="40"/>
  <c r="W14" i="40"/>
  <c r="V14" i="40"/>
  <c r="U14" i="40"/>
  <c r="T14" i="40"/>
  <c r="T10" i="40"/>
  <c r="U10" i="40"/>
  <c r="V10" i="40"/>
  <c r="W10" i="40"/>
  <c r="T11" i="40"/>
  <c r="U11" i="40"/>
  <c r="X11" i="40" s="1"/>
  <c r="V11" i="40"/>
  <c r="W11" i="40"/>
  <c r="T12" i="40"/>
  <c r="U12" i="40"/>
  <c r="V12" i="40"/>
  <c r="W12" i="40"/>
  <c r="K15" i="40"/>
  <c r="L15" i="40"/>
  <c r="M15" i="40"/>
  <c r="N15" i="40"/>
  <c r="N19" i="40" s="1"/>
  <c r="K16" i="40"/>
  <c r="L16" i="40"/>
  <c r="L19" i="40" s="1"/>
  <c r="M16" i="40"/>
  <c r="N16" i="40"/>
  <c r="K17" i="40"/>
  <c r="L17" i="40"/>
  <c r="M17" i="40"/>
  <c r="N17" i="40"/>
  <c r="O17" i="40" s="1"/>
  <c r="K18" i="40"/>
  <c r="L18" i="40"/>
  <c r="M18" i="40"/>
  <c r="N18" i="40"/>
  <c r="N14" i="40"/>
  <c r="M14" i="40"/>
  <c r="L14" i="40"/>
  <c r="K14" i="40"/>
  <c r="O14" i="40" s="1"/>
  <c r="K10" i="40"/>
  <c r="L10" i="40"/>
  <c r="O10" i="40" s="1"/>
  <c r="M10" i="40"/>
  <c r="N10" i="40"/>
  <c r="K11" i="40"/>
  <c r="L11" i="40"/>
  <c r="L13" i="40" s="1"/>
  <c r="M11" i="40"/>
  <c r="N11" i="40"/>
  <c r="K12" i="40"/>
  <c r="O12" i="40" s="1"/>
  <c r="L12" i="40"/>
  <c r="M12" i="40"/>
  <c r="N12" i="40"/>
  <c r="X9" i="40"/>
  <c r="W9" i="40"/>
  <c r="V9" i="40"/>
  <c r="U9" i="40"/>
  <c r="T9" i="40"/>
  <c r="N9" i="40"/>
  <c r="N13" i="40" s="1"/>
  <c r="M9" i="40"/>
  <c r="L9" i="40"/>
  <c r="K9" i="40"/>
  <c r="O9" i="40" s="1"/>
  <c r="L1" i="30"/>
  <c r="L1" i="33"/>
  <c r="L1" i="34"/>
  <c r="L1" i="35"/>
  <c r="L1" i="36"/>
  <c r="L1" i="37"/>
  <c r="L1" i="38"/>
  <c r="L1" i="39"/>
  <c r="O18" i="40"/>
  <c r="O15" i="40"/>
  <c r="M19" i="40"/>
  <c r="O11" i="40"/>
  <c r="M1" i="40"/>
  <c r="T10" i="39"/>
  <c r="U10" i="39"/>
  <c r="V10" i="39"/>
  <c r="W10" i="39"/>
  <c r="T11" i="39"/>
  <c r="U11" i="39"/>
  <c r="V11" i="39"/>
  <c r="W11" i="39"/>
  <c r="T12" i="39"/>
  <c r="U12" i="39"/>
  <c r="V12" i="39"/>
  <c r="W12" i="39"/>
  <c r="T13" i="39"/>
  <c r="U13" i="39"/>
  <c r="V13" i="39"/>
  <c r="W13" i="39"/>
  <c r="T14" i="39"/>
  <c r="U14" i="39"/>
  <c r="X14" i="39" s="1"/>
  <c r="V14" i="39"/>
  <c r="W14" i="39"/>
  <c r="T15" i="39"/>
  <c r="U15" i="39"/>
  <c r="V15" i="39"/>
  <c r="W15" i="39"/>
  <c r="X15" i="39" s="1"/>
  <c r="T16" i="39"/>
  <c r="U16" i="39"/>
  <c r="V16" i="39"/>
  <c r="W16" i="39"/>
  <c r="T17" i="39"/>
  <c r="U17" i="39"/>
  <c r="X17" i="39" s="1"/>
  <c r="V17" i="39"/>
  <c r="W17" i="39"/>
  <c r="T18" i="39"/>
  <c r="U18" i="39"/>
  <c r="V18" i="39"/>
  <c r="W18" i="39"/>
  <c r="T19" i="39"/>
  <c r="U19" i="39"/>
  <c r="V19" i="39"/>
  <c r="W19" i="39"/>
  <c r="T20" i="39"/>
  <c r="U20" i="39"/>
  <c r="X20" i="39" s="1"/>
  <c r="V20" i="39"/>
  <c r="W20" i="39"/>
  <c r="K10" i="39"/>
  <c r="L10" i="39"/>
  <c r="M10" i="39"/>
  <c r="N10" i="39"/>
  <c r="K11" i="39"/>
  <c r="K21" i="39" s="1"/>
  <c r="L11" i="39"/>
  <c r="L21" i="39" s="1"/>
  <c r="M11" i="39"/>
  <c r="N11" i="39"/>
  <c r="K12" i="39"/>
  <c r="L12" i="39"/>
  <c r="M12" i="39"/>
  <c r="O12" i="39" s="1"/>
  <c r="N12" i="39"/>
  <c r="N21" i="39" s="1"/>
  <c r="K13" i="39"/>
  <c r="L13" i="39"/>
  <c r="M13" i="39"/>
  <c r="N13" i="39"/>
  <c r="K14" i="39"/>
  <c r="L14" i="39"/>
  <c r="M14" i="39"/>
  <c r="N14" i="39"/>
  <c r="K15" i="39"/>
  <c r="L15" i="39"/>
  <c r="M15" i="39"/>
  <c r="N15" i="39"/>
  <c r="O15" i="39" s="1"/>
  <c r="K16" i="39"/>
  <c r="L16" i="39"/>
  <c r="M16" i="39"/>
  <c r="N16" i="39"/>
  <c r="K17" i="39"/>
  <c r="O17" i="39" s="1"/>
  <c r="L17" i="39"/>
  <c r="M17" i="39"/>
  <c r="N17" i="39"/>
  <c r="K18" i="39"/>
  <c r="L18" i="39"/>
  <c r="M18" i="39"/>
  <c r="O18" i="39" s="1"/>
  <c r="N18" i="39"/>
  <c r="K19" i="39"/>
  <c r="L19" i="39"/>
  <c r="M19" i="39"/>
  <c r="N19" i="39"/>
  <c r="K20" i="39"/>
  <c r="L20" i="39"/>
  <c r="M20" i="39"/>
  <c r="N20" i="39"/>
  <c r="W9" i="39"/>
  <c r="V9" i="39"/>
  <c r="U9" i="39"/>
  <c r="T9" i="39"/>
  <c r="X9" i="39" s="1"/>
  <c r="O9" i="39"/>
  <c r="N9" i="39"/>
  <c r="M9" i="39"/>
  <c r="L9" i="39"/>
  <c r="K9" i="39"/>
  <c r="O20" i="39"/>
  <c r="O19" i="39"/>
  <c r="O16" i="39"/>
  <c r="O14" i="39"/>
  <c r="O13" i="39"/>
  <c r="O10" i="39"/>
  <c r="M21" i="39"/>
  <c r="W21" i="38"/>
  <c r="V21" i="38"/>
  <c r="U21" i="38"/>
  <c r="T21" i="38"/>
  <c r="W20" i="38"/>
  <c r="V20" i="38"/>
  <c r="X20" i="38" s="1"/>
  <c r="U20" i="38"/>
  <c r="T20" i="38"/>
  <c r="W19" i="38"/>
  <c r="V19" i="38"/>
  <c r="U19" i="38"/>
  <c r="T19" i="38"/>
  <c r="X19" i="38" s="1"/>
  <c r="W17" i="38"/>
  <c r="V17" i="38"/>
  <c r="U17" i="38"/>
  <c r="T17" i="38"/>
  <c r="W16" i="38"/>
  <c r="V16" i="38"/>
  <c r="X16" i="38" s="1"/>
  <c r="U16" i="38"/>
  <c r="T16" i="38"/>
  <c r="W15" i="38"/>
  <c r="V15" i="38"/>
  <c r="U15" i="38"/>
  <c r="T15" i="38"/>
  <c r="W13" i="38"/>
  <c r="V13" i="38"/>
  <c r="U13" i="38"/>
  <c r="T13" i="38"/>
  <c r="W12" i="38"/>
  <c r="V12" i="38"/>
  <c r="V14" i="38" s="1"/>
  <c r="U12" i="38"/>
  <c r="T12" i="38"/>
  <c r="N21" i="38"/>
  <c r="O21" i="38" s="1"/>
  <c r="M21" i="38"/>
  <c r="L21" i="38"/>
  <c r="K21" i="38"/>
  <c r="N20" i="38"/>
  <c r="M20" i="38"/>
  <c r="M22" i="38" s="1"/>
  <c r="L20" i="38"/>
  <c r="O20" i="38" s="1"/>
  <c r="K20" i="38"/>
  <c r="N19" i="38"/>
  <c r="M19" i="38"/>
  <c r="L19" i="38"/>
  <c r="L22" i="38" s="1"/>
  <c r="K19" i="38"/>
  <c r="K22" i="38" s="1"/>
  <c r="N17" i="38"/>
  <c r="M17" i="38"/>
  <c r="L17" i="38"/>
  <c r="O17" i="38" s="1"/>
  <c r="K17" i="38"/>
  <c r="N16" i="38"/>
  <c r="M16" i="38"/>
  <c r="O16" i="38" s="1"/>
  <c r="L16" i="38"/>
  <c r="L18" i="38" s="1"/>
  <c r="K16" i="38"/>
  <c r="N15" i="38"/>
  <c r="N18" i="38" s="1"/>
  <c r="M15" i="38"/>
  <c r="L15" i="38"/>
  <c r="K15" i="38"/>
  <c r="K18" i="38" s="1"/>
  <c r="O18" i="38" s="1"/>
  <c r="N13" i="38"/>
  <c r="N14" i="38" s="1"/>
  <c r="M13" i="38"/>
  <c r="L13" i="38"/>
  <c r="K13" i="38"/>
  <c r="N12" i="38"/>
  <c r="M12" i="38"/>
  <c r="M14" i="38" s="1"/>
  <c r="L12" i="38"/>
  <c r="K12" i="38"/>
  <c r="T10" i="38"/>
  <c r="U10" i="38"/>
  <c r="V10" i="38"/>
  <c r="W10" i="38"/>
  <c r="K10" i="38"/>
  <c r="L10" i="38"/>
  <c r="O10" i="38" s="1"/>
  <c r="M10" i="38"/>
  <c r="N10" i="38"/>
  <c r="N11" i="38" s="1"/>
  <c r="W9" i="38"/>
  <c r="V9" i="38"/>
  <c r="U9" i="38"/>
  <c r="T9" i="38"/>
  <c r="N9" i="38"/>
  <c r="M9" i="38"/>
  <c r="L9" i="38"/>
  <c r="K9" i="38"/>
  <c r="N22" i="38"/>
  <c r="M18" i="38"/>
  <c r="L14" i="38"/>
  <c r="O13" i="38"/>
  <c r="K14" i="38"/>
  <c r="M11" i="38"/>
  <c r="K11" i="38"/>
  <c r="T48" i="37"/>
  <c r="U48" i="37"/>
  <c r="V48" i="37"/>
  <c r="W48" i="37"/>
  <c r="T49" i="37"/>
  <c r="U49" i="37"/>
  <c r="V49" i="37"/>
  <c r="W49" i="37"/>
  <c r="T50" i="37"/>
  <c r="U50" i="37"/>
  <c r="V50" i="37"/>
  <c r="W50" i="37"/>
  <c r="T51" i="37"/>
  <c r="U51" i="37"/>
  <c r="V51" i="37"/>
  <c r="W51" i="37"/>
  <c r="T52" i="37"/>
  <c r="U52" i="37"/>
  <c r="V52" i="37"/>
  <c r="W52" i="37"/>
  <c r="T53" i="37"/>
  <c r="U53" i="37"/>
  <c r="V53" i="37"/>
  <c r="W53" i="37"/>
  <c r="T54" i="37"/>
  <c r="U54" i="37"/>
  <c r="V54" i="37"/>
  <c r="W54" i="37"/>
  <c r="T55" i="37"/>
  <c r="U55" i="37"/>
  <c r="V55" i="37"/>
  <c r="W55" i="37"/>
  <c r="T56" i="37"/>
  <c r="U56" i="37"/>
  <c r="V56" i="37"/>
  <c r="W56" i="37"/>
  <c r="T57" i="37"/>
  <c r="U57" i="37"/>
  <c r="V57" i="37"/>
  <c r="W57" i="37"/>
  <c r="T58" i="37"/>
  <c r="U58" i="37"/>
  <c r="V58" i="37"/>
  <c r="W58" i="37"/>
  <c r="T59" i="37"/>
  <c r="U59" i="37"/>
  <c r="V59" i="37"/>
  <c r="W59" i="37"/>
  <c r="T60" i="37"/>
  <c r="U60" i="37"/>
  <c r="V60" i="37"/>
  <c r="W60" i="37"/>
  <c r="T61" i="37"/>
  <c r="U61" i="37"/>
  <c r="V61" i="37"/>
  <c r="W61" i="37"/>
  <c r="T62" i="37"/>
  <c r="U62" i="37"/>
  <c r="V62" i="37"/>
  <c r="W62" i="37"/>
  <c r="T63" i="37"/>
  <c r="U63" i="37"/>
  <c r="V63" i="37"/>
  <c r="W63" i="37"/>
  <c r="W47" i="37"/>
  <c r="V47" i="37"/>
  <c r="U47" i="37"/>
  <c r="T47" i="37"/>
  <c r="T10" i="37"/>
  <c r="U10" i="37"/>
  <c r="V10" i="37"/>
  <c r="W10" i="37"/>
  <c r="T11" i="37"/>
  <c r="U11" i="37"/>
  <c r="V11" i="37"/>
  <c r="W11" i="37"/>
  <c r="T12" i="37"/>
  <c r="U12" i="37"/>
  <c r="V12" i="37"/>
  <c r="W12" i="37"/>
  <c r="T13" i="37"/>
  <c r="U13" i="37"/>
  <c r="V13" i="37"/>
  <c r="W13" i="37"/>
  <c r="T14" i="37"/>
  <c r="U14" i="37"/>
  <c r="V14" i="37"/>
  <c r="W14" i="37"/>
  <c r="T15" i="37"/>
  <c r="U15" i="37"/>
  <c r="V15" i="37"/>
  <c r="W15" i="37"/>
  <c r="T16" i="37"/>
  <c r="U16" i="37"/>
  <c r="V16" i="37"/>
  <c r="W16" i="37"/>
  <c r="T17" i="37"/>
  <c r="U17" i="37"/>
  <c r="V17" i="37"/>
  <c r="W17" i="37"/>
  <c r="T18" i="37"/>
  <c r="U18" i="37"/>
  <c r="V18" i="37"/>
  <c r="W18" i="37"/>
  <c r="T19" i="37"/>
  <c r="U19" i="37"/>
  <c r="V19" i="37"/>
  <c r="W19" i="37"/>
  <c r="T20" i="37"/>
  <c r="U20" i="37"/>
  <c r="V20" i="37"/>
  <c r="W20" i="37"/>
  <c r="T21" i="37"/>
  <c r="U21" i="37"/>
  <c r="V21" i="37"/>
  <c r="W21" i="37"/>
  <c r="T22" i="37"/>
  <c r="U22" i="37"/>
  <c r="V22" i="37"/>
  <c r="W22" i="37"/>
  <c r="T23" i="37"/>
  <c r="U23" i="37"/>
  <c r="V23" i="37"/>
  <c r="W23" i="37"/>
  <c r="T24" i="37"/>
  <c r="U24" i="37"/>
  <c r="V24" i="37"/>
  <c r="W24" i="37"/>
  <c r="T25" i="37"/>
  <c r="U25" i="37"/>
  <c r="V25" i="37"/>
  <c r="W25" i="37"/>
  <c r="T26" i="37"/>
  <c r="U26" i="37"/>
  <c r="V26" i="37"/>
  <c r="W26" i="37"/>
  <c r="T27" i="37"/>
  <c r="U27" i="37"/>
  <c r="V27" i="37"/>
  <c r="W27" i="37"/>
  <c r="T28" i="37"/>
  <c r="U28" i="37"/>
  <c r="V28" i="37"/>
  <c r="W28" i="37"/>
  <c r="T29" i="37"/>
  <c r="U29" i="37"/>
  <c r="V29" i="37"/>
  <c r="W29" i="37"/>
  <c r="T30" i="37"/>
  <c r="U30" i="37"/>
  <c r="V30" i="37"/>
  <c r="W30" i="37"/>
  <c r="T31" i="37"/>
  <c r="U31" i="37"/>
  <c r="V31" i="37"/>
  <c r="W31" i="37"/>
  <c r="T32" i="37"/>
  <c r="U32" i="37"/>
  <c r="V32" i="37"/>
  <c r="W32" i="37"/>
  <c r="T33" i="37"/>
  <c r="U33" i="37"/>
  <c r="V33" i="37"/>
  <c r="W33" i="37"/>
  <c r="T34" i="37"/>
  <c r="U34" i="37"/>
  <c r="V34" i="37"/>
  <c r="W34" i="37"/>
  <c r="T35" i="37"/>
  <c r="U35" i="37"/>
  <c r="V35" i="37"/>
  <c r="W35" i="37"/>
  <c r="T36" i="37"/>
  <c r="U36" i="37"/>
  <c r="V36" i="37"/>
  <c r="W36" i="37"/>
  <c r="T37" i="37"/>
  <c r="U37" i="37"/>
  <c r="V37" i="37"/>
  <c r="W37" i="37"/>
  <c r="T38" i="37"/>
  <c r="U38" i="37"/>
  <c r="V38" i="37"/>
  <c r="W38" i="37"/>
  <c r="T39" i="37"/>
  <c r="U39" i="37"/>
  <c r="V39" i="37"/>
  <c r="W39" i="37"/>
  <c r="T40" i="37"/>
  <c r="U40" i="37"/>
  <c r="V40" i="37"/>
  <c r="W40" i="37"/>
  <c r="T41" i="37"/>
  <c r="U41" i="37"/>
  <c r="V41" i="37"/>
  <c r="W41" i="37"/>
  <c r="T42" i="37"/>
  <c r="U42" i="37"/>
  <c r="V42" i="37"/>
  <c r="W42" i="37"/>
  <c r="T43" i="37"/>
  <c r="U43" i="37"/>
  <c r="V43" i="37"/>
  <c r="W43" i="37"/>
  <c r="T44" i="37"/>
  <c r="U44" i="37"/>
  <c r="V44" i="37"/>
  <c r="W44" i="37"/>
  <c r="T45" i="37"/>
  <c r="U45" i="37"/>
  <c r="V45" i="37"/>
  <c r="W45" i="37"/>
  <c r="K48" i="37"/>
  <c r="O48" i="37" s="1"/>
  <c r="L48" i="37"/>
  <c r="M48" i="37"/>
  <c r="M64" i="37" s="1"/>
  <c r="N48" i="37"/>
  <c r="K49" i="37"/>
  <c r="O49" i="37" s="1"/>
  <c r="L49" i="37"/>
  <c r="L64" i="37" s="1"/>
  <c r="M49" i="37"/>
  <c r="N49" i="37"/>
  <c r="K50" i="37"/>
  <c r="L50" i="37"/>
  <c r="M50" i="37"/>
  <c r="O50" i="37" s="1"/>
  <c r="N50" i="37"/>
  <c r="K51" i="37"/>
  <c r="L51" i="37"/>
  <c r="O51" i="37" s="1"/>
  <c r="M51" i="37"/>
  <c r="N51" i="37"/>
  <c r="K52" i="37"/>
  <c r="L52" i="37"/>
  <c r="M52" i="37"/>
  <c r="N52" i="37"/>
  <c r="K53" i="37"/>
  <c r="L53" i="37"/>
  <c r="M53" i="37"/>
  <c r="N53" i="37"/>
  <c r="O53" i="37" s="1"/>
  <c r="K54" i="37"/>
  <c r="O54" i="37" s="1"/>
  <c r="L54" i="37"/>
  <c r="M54" i="37"/>
  <c r="N54" i="37"/>
  <c r="K55" i="37"/>
  <c r="O55" i="37" s="1"/>
  <c r="L55" i="37"/>
  <c r="M55" i="37"/>
  <c r="N55" i="37"/>
  <c r="K56" i="37"/>
  <c r="L56" i="37"/>
  <c r="M56" i="37"/>
  <c r="O56" i="37" s="1"/>
  <c r="N56" i="37"/>
  <c r="K57" i="37"/>
  <c r="L57" i="37"/>
  <c r="O57" i="37" s="1"/>
  <c r="M57" i="37"/>
  <c r="N57" i="37"/>
  <c r="K58" i="37"/>
  <c r="L58" i="37"/>
  <c r="M58" i="37"/>
  <c r="N58" i="37"/>
  <c r="K59" i="37"/>
  <c r="L59" i="37"/>
  <c r="M59" i="37"/>
  <c r="N59" i="37"/>
  <c r="O59" i="37" s="1"/>
  <c r="K60" i="37"/>
  <c r="O60" i="37" s="1"/>
  <c r="L60" i="37"/>
  <c r="M60" i="37"/>
  <c r="N60" i="37"/>
  <c r="K61" i="37"/>
  <c r="O61" i="37" s="1"/>
  <c r="L61" i="37"/>
  <c r="M61" i="37"/>
  <c r="N61" i="37"/>
  <c r="K62" i="37"/>
  <c r="L62" i="37"/>
  <c r="M62" i="37"/>
  <c r="O62" i="37" s="1"/>
  <c r="N62" i="37"/>
  <c r="K63" i="37"/>
  <c r="L63" i="37"/>
  <c r="O63" i="37" s="1"/>
  <c r="M63" i="37"/>
  <c r="N63" i="37"/>
  <c r="N47" i="37"/>
  <c r="M47" i="37"/>
  <c r="L47" i="37"/>
  <c r="K47" i="37"/>
  <c r="K10" i="37"/>
  <c r="L10" i="37"/>
  <c r="M10" i="37"/>
  <c r="N10" i="37"/>
  <c r="N46" i="37" s="1"/>
  <c r="K11" i="37"/>
  <c r="L11" i="37"/>
  <c r="L46" i="37" s="1"/>
  <c r="M11" i="37"/>
  <c r="N11" i="37"/>
  <c r="K12" i="37"/>
  <c r="L12" i="37"/>
  <c r="M12" i="37"/>
  <c r="N12" i="37"/>
  <c r="O12" i="37" s="1"/>
  <c r="K13" i="37"/>
  <c r="L13" i="37"/>
  <c r="M13" i="37"/>
  <c r="N13" i="37"/>
  <c r="K14" i="37"/>
  <c r="L14" i="37"/>
  <c r="O14" i="37" s="1"/>
  <c r="M14" i="37"/>
  <c r="N14" i="37"/>
  <c r="K15" i="37"/>
  <c r="O15" i="37" s="1"/>
  <c r="L15" i="37"/>
  <c r="M15" i="37"/>
  <c r="N15" i="37"/>
  <c r="K16" i="37"/>
  <c r="L16" i="37"/>
  <c r="M16" i="37"/>
  <c r="N16" i="37"/>
  <c r="K17" i="37"/>
  <c r="L17" i="37"/>
  <c r="O17" i="37" s="1"/>
  <c r="M17" i="37"/>
  <c r="N17" i="37"/>
  <c r="K18" i="37"/>
  <c r="L18" i="37"/>
  <c r="M18" i="37"/>
  <c r="N18" i="37"/>
  <c r="O18" i="37" s="1"/>
  <c r="K19" i="37"/>
  <c r="L19" i="37"/>
  <c r="M19" i="37"/>
  <c r="N19" i="37"/>
  <c r="K20" i="37"/>
  <c r="L20" i="37"/>
  <c r="O20" i="37" s="1"/>
  <c r="M20" i="37"/>
  <c r="N20" i="37"/>
  <c r="K21" i="37"/>
  <c r="O21" i="37" s="1"/>
  <c r="L21" i="37"/>
  <c r="M21" i="37"/>
  <c r="N21" i="37"/>
  <c r="K22" i="37"/>
  <c r="L22" i="37"/>
  <c r="M22" i="37"/>
  <c r="N22" i="37"/>
  <c r="K23" i="37"/>
  <c r="L23" i="37"/>
  <c r="O23" i="37" s="1"/>
  <c r="M23" i="37"/>
  <c r="N23" i="37"/>
  <c r="K24" i="37"/>
  <c r="L24" i="37"/>
  <c r="M24" i="37"/>
  <c r="N24" i="37"/>
  <c r="O24" i="37" s="1"/>
  <c r="K25" i="37"/>
  <c r="L25" i="37"/>
  <c r="M25" i="37"/>
  <c r="N25" i="37"/>
  <c r="K26" i="37"/>
  <c r="L26" i="37"/>
  <c r="O26" i="37" s="1"/>
  <c r="M26" i="37"/>
  <c r="N26" i="37"/>
  <c r="K27" i="37"/>
  <c r="O27" i="37" s="1"/>
  <c r="L27" i="37"/>
  <c r="M27" i="37"/>
  <c r="N27" i="37"/>
  <c r="K28" i="37"/>
  <c r="L28" i="37"/>
  <c r="M28" i="37"/>
  <c r="N28" i="37"/>
  <c r="K29" i="37"/>
  <c r="L29" i="37"/>
  <c r="O29" i="37" s="1"/>
  <c r="M29" i="37"/>
  <c r="N29" i="37"/>
  <c r="K30" i="37"/>
  <c r="L30" i="37"/>
  <c r="M30" i="37"/>
  <c r="N30" i="37"/>
  <c r="O30" i="37" s="1"/>
  <c r="K31" i="37"/>
  <c r="L31" i="37"/>
  <c r="M31" i="37"/>
  <c r="N31" i="37"/>
  <c r="K32" i="37"/>
  <c r="L32" i="37"/>
  <c r="O32" i="37" s="1"/>
  <c r="M32" i="37"/>
  <c r="N32" i="37"/>
  <c r="K33" i="37"/>
  <c r="O33" i="37" s="1"/>
  <c r="L33" i="37"/>
  <c r="M33" i="37"/>
  <c r="N33" i="37"/>
  <c r="K34" i="37"/>
  <c r="L34" i="37"/>
  <c r="M34" i="37"/>
  <c r="N34" i="37"/>
  <c r="K35" i="37"/>
  <c r="L35" i="37"/>
  <c r="O35" i="37" s="1"/>
  <c r="M35" i="37"/>
  <c r="N35" i="37"/>
  <c r="K36" i="37"/>
  <c r="L36" i="37"/>
  <c r="M36" i="37"/>
  <c r="N36" i="37"/>
  <c r="O36" i="37" s="1"/>
  <c r="K37" i="37"/>
  <c r="L37" i="37"/>
  <c r="M37" i="37"/>
  <c r="N37" i="37"/>
  <c r="K38" i="37"/>
  <c r="L38" i="37"/>
  <c r="O38" i="37" s="1"/>
  <c r="M38" i="37"/>
  <c r="N38" i="37"/>
  <c r="K39" i="37"/>
  <c r="O39" i="37" s="1"/>
  <c r="L39" i="37"/>
  <c r="M39" i="37"/>
  <c r="N39" i="37"/>
  <c r="K40" i="37"/>
  <c r="L40" i="37"/>
  <c r="M40" i="37"/>
  <c r="N40" i="37"/>
  <c r="K41" i="37"/>
  <c r="L41" i="37"/>
  <c r="O41" i="37" s="1"/>
  <c r="M41" i="37"/>
  <c r="N41" i="37"/>
  <c r="K42" i="37"/>
  <c r="L42" i="37"/>
  <c r="M42" i="37"/>
  <c r="N42" i="37"/>
  <c r="O42" i="37" s="1"/>
  <c r="K43" i="37"/>
  <c r="L43" i="37"/>
  <c r="M43" i="37"/>
  <c r="N43" i="37"/>
  <c r="K44" i="37"/>
  <c r="L44" i="37"/>
  <c r="O44" i="37" s="1"/>
  <c r="M44" i="37"/>
  <c r="N44" i="37"/>
  <c r="K45" i="37"/>
  <c r="O45" i="37" s="1"/>
  <c r="L45" i="37"/>
  <c r="M45" i="37"/>
  <c r="N45" i="37"/>
  <c r="W9" i="37"/>
  <c r="V9" i="37"/>
  <c r="U9" i="37"/>
  <c r="X9" i="37" s="1"/>
  <c r="T9" i="37"/>
  <c r="O9" i="37"/>
  <c r="N9" i="37"/>
  <c r="M9" i="37"/>
  <c r="L9" i="37"/>
  <c r="K9" i="37"/>
  <c r="K46" i="37" s="1"/>
  <c r="K64" i="37"/>
  <c r="O58" i="37"/>
  <c r="O52" i="37"/>
  <c r="O47" i="37"/>
  <c r="N64" i="37"/>
  <c r="O43" i="37"/>
  <c r="O40" i="37"/>
  <c r="O37" i="37"/>
  <c r="O34" i="37"/>
  <c r="O31" i="37"/>
  <c r="O28" i="37"/>
  <c r="O25" i="37"/>
  <c r="O22" i="37"/>
  <c r="O19" i="37"/>
  <c r="O16" i="37"/>
  <c r="O13" i="37"/>
  <c r="O10" i="37"/>
  <c r="M46" i="37"/>
  <c r="T10" i="36"/>
  <c r="U10" i="36"/>
  <c r="V10" i="36"/>
  <c r="W10" i="36"/>
  <c r="T11" i="36"/>
  <c r="U11" i="36"/>
  <c r="V11" i="36"/>
  <c r="W11" i="36"/>
  <c r="T12" i="36"/>
  <c r="U12" i="36"/>
  <c r="V12" i="36"/>
  <c r="W12" i="36"/>
  <c r="T13" i="36"/>
  <c r="U13" i="36"/>
  <c r="V13" i="36"/>
  <c r="W13" i="36"/>
  <c r="T14" i="36"/>
  <c r="U14" i="36"/>
  <c r="V14" i="36"/>
  <c r="W14" i="36"/>
  <c r="T15" i="36"/>
  <c r="U15" i="36"/>
  <c r="V15" i="36"/>
  <c r="W15" i="36"/>
  <c r="T16" i="36"/>
  <c r="U16" i="36"/>
  <c r="V16" i="36"/>
  <c r="W16" i="36"/>
  <c r="T17" i="36"/>
  <c r="U17" i="36"/>
  <c r="V17" i="36"/>
  <c r="W17" i="36"/>
  <c r="T18" i="36"/>
  <c r="U18" i="36"/>
  <c r="V18" i="36"/>
  <c r="W18" i="36"/>
  <c r="T19" i="36"/>
  <c r="U19" i="36"/>
  <c r="V19" i="36"/>
  <c r="W19" i="36"/>
  <c r="T20" i="36"/>
  <c r="U20" i="36"/>
  <c r="V20" i="36"/>
  <c r="W20" i="36"/>
  <c r="T21" i="36"/>
  <c r="U21" i="36"/>
  <c r="V21" i="36"/>
  <c r="W21" i="36"/>
  <c r="T22" i="36"/>
  <c r="U22" i="36"/>
  <c r="V22" i="36"/>
  <c r="W22" i="36"/>
  <c r="T23" i="36"/>
  <c r="U23" i="36"/>
  <c r="V23" i="36"/>
  <c r="W23" i="36"/>
  <c r="T24" i="36"/>
  <c r="U24" i="36"/>
  <c r="V24" i="36"/>
  <c r="W24" i="36"/>
  <c r="T25" i="36"/>
  <c r="U25" i="36"/>
  <c r="V25" i="36"/>
  <c r="W25" i="36"/>
  <c r="T26" i="36"/>
  <c r="U26" i="36"/>
  <c r="V26" i="36"/>
  <c r="W26" i="36"/>
  <c r="T27" i="36"/>
  <c r="U27" i="36"/>
  <c r="V27" i="36"/>
  <c r="W27" i="36"/>
  <c r="T28" i="36"/>
  <c r="U28" i="36"/>
  <c r="V28" i="36"/>
  <c r="W28" i="36"/>
  <c r="T29" i="36"/>
  <c r="U29" i="36"/>
  <c r="V29" i="36"/>
  <c r="W29" i="36"/>
  <c r="T30" i="36"/>
  <c r="U30" i="36"/>
  <c r="V30" i="36"/>
  <c r="W30" i="36"/>
  <c r="T31" i="36"/>
  <c r="U31" i="36"/>
  <c r="V31" i="36"/>
  <c r="W31" i="36"/>
  <c r="K10" i="36"/>
  <c r="O10" i="36" s="1"/>
  <c r="L10" i="36"/>
  <c r="M10" i="36"/>
  <c r="N10" i="36"/>
  <c r="K11" i="36"/>
  <c r="L11" i="36"/>
  <c r="O11" i="36" s="1"/>
  <c r="M11" i="36"/>
  <c r="N11" i="36"/>
  <c r="K12" i="36"/>
  <c r="L12" i="36"/>
  <c r="M12" i="36"/>
  <c r="N12" i="36"/>
  <c r="O12" i="36" s="1"/>
  <c r="K13" i="36"/>
  <c r="L13" i="36"/>
  <c r="M13" i="36"/>
  <c r="N13" i="36"/>
  <c r="K14" i="36"/>
  <c r="L14" i="36"/>
  <c r="O14" i="36" s="1"/>
  <c r="M14" i="36"/>
  <c r="N14" i="36"/>
  <c r="K15" i="36"/>
  <c r="L15" i="36"/>
  <c r="M15" i="36"/>
  <c r="N15" i="36"/>
  <c r="K16" i="36"/>
  <c r="O16" i="36" s="1"/>
  <c r="L16" i="36"/>
  <c r="M16" i="36"/>
  <c r="N16" i="36"/>
  <c r="K17" i="36"/>
  <c r="L17" i="36"/>
  <c r="O17" i="36" s="1"/>
  <c r="M17" i="36"/>
  <c r="N17" i="36"/>
  <c r="K18" i="36"/>
  <c r="L18" i="36"/>
  <c r="M18" i="36"/>
  <c r="N18" i="36"/>
  <c r="O18" i="36" s="1"/>
  <c r="K19" i="36"/>
  <c r="L19" i="36"/>
  <c r="M19" i="36"/>
  <c r="N19" i="36"/>
  <c r="K20" i="36"/>
  <c r="L20" i="36"/>
  <c r="O20" i="36" s="1"/>
  <c r="M20" i="36"/>
  <c r="N20" i="36"/>
  <c r="K21" i="36"/>
  <c r="L21" i="36"/>
  <c r="M21" i="36"/>
  <c r="N21" i="36"/>
  <c r="K22" i="36"/>
  <c r="O22" i="36" s="1"/>
  <c r="L22" i="36"/>
  <c r="M22" i="36"/>
  <c r="N22" i="36"/>
  <c r="K23" i="36"/>
  <c r="L23" i="36"/>
  <c r="O23" i="36" s="1"/>
  <c r="M23" i="36"/>
  <c r="N23" i="36"/>
  <c r="K24" i="36"/>
  <c r="L24" i="36"/>
  <c r="M24" i="36"/>
  <c r="N24" i="36"/>
  <c r="O24" i="36" s="1"/>
  <c r="K25" i="36"/>
  <c r="L25" i="36"/>
  <c r="M25" i="36"/>
  <c r="N25" i="36"/>
  <c r="K26" i="36"/>
  <c r="L26" i="36"/>
  <c r="O26" i="36" s="1"/>
  <c r="M26" i="36"/>
  <c r="N26" i="36"/>
  <c r="K27" i="36"/>
  <c r="L27" i="36"/>
  <c r="M27" i="36"/>
  <c r="N27" i="36"/>
  <c r="K28" i="36"/>
  <c r="O28" i="36" s="1"/>
  <c r="L28" i="36"/>
  <c r="M28" i="36"/>
  <c r="N28" i="36"/>
  <c r="K29" i="36"/>
  <c r="L29" i="36"/>
  <c r="O29" i="36" s="1"/>
  <c r="M29" i="36"/>
  <c r="N29" i="36"/>
  <c r="K30" i="36"/>
  <c r="L30" i="36"/>
  <c r="M30" i="36"/>
  <c r="N30" i="36"/>
  <c r="O30" i="36" s="1"/>
  <c r="K31" i="36"/>
  <c r="L31" i="36"/>
  <c r="M31" i="36"/>
  <c r="O31" i="36" s="1"/>
  <c r="N31" i="36"/>
  <c r="N9" i="36"/>
  <c r="W9" i="36"/>
  <c r="V9" i="36"/>
  <c r="U9" i="36"/>
  <c r="T9" i="36"/>
  <c r="X9" i="36" s="1"/>
  <c r="O9" i="36"/>
  <c r="M9" i="36"/>
  <c r="L9" i="36"/>
  <c r="L32" i="36" s="1"/>
  <c r="K9" i="36"/>
  <c r="O27" i="36"/>
  <c r="O25" i="36"/>
  <c r="O21" i="36"/>
  <c r="O19" i="36"/>
  <c r="O15" i="36"/>
  <c r="O13" i="36"/>
  <c r="N32" i="36"/>
  <c r="T10" i="35"/>
  <c r="U10" i="35"/>
  <c r="V10" i="35"/>
  <c r="W10" i="35"/>
  <c r="T11" i="35"/>
  <c r="U11" i="35"/>
  <c r="V11" i="35"/>
  <c r="W11" i="35"/>
  <c r="T12" i="35"/>
  <c r="U12" i="35"/>
  <c r="V12" i="35"/>
  <c r="W12" i="35"/>
  <c r="T13" i="35"/>
  <c r="U13" i="35"/>
  <c r="V13" i="35"/>
  <c r="W13" i="35"/>
  <c r="T14" i="35"/>
  <c r="U14" i="35"/>
  <c r="V14" i="35"/>
  <c r="W14" i="35"/>
  <c r="T15" i="35"/>
  <c r="U15" i="35"/>
  <c r="V15" i="35"/>
  <c r="W15" i="35"/>
  <c r="T16" i="35"/>
  <c r="U16" i="35"/>
  <c r="V16" i="35"/>
  <c r="W16" i="35"/>
  <c r="T17" i="35"/>
  <c r="U17" i="35"/>
  <c r="V17" i="35"/>
  <c r="W17" i="35"/>
  <c r="T18" i="35"/>
  <c r="U18" i="35"/>
  <c r="V18" i="35"/>
  <c r="W18" i="35"/>
  <c r="T19" i="35"/>
  <c r="U19" i="35"/>
  <c r="V19" i="35"/>
  <c r="W19" i="35"/>
  <c r="T20" i="35"/>
  <c r="U20" i="35"/>
  <c r="V20" i="35"/>
  <c r="W20" i="35"/>
  <c r="T21" i="35"/>
  <c r="U21" i="35"/>
  <c r="V21" i="35"/>
  <c r="W21" i="35"/>
  <c r="T22" i="35"/>
  <c r="U22" i="35"/>
  <c r="V22" i="35"/>
  <c r="W22" i="35"/>
  <c r="T23" i="35"/>
  <c r="U23" i="35"/>
  <c r="V23" i="35"/>
  <c r="W23" i="35"/>
  <c r="T24" i="35"/>
  <c r="U24" i="35"/>
  <c r="V24" i="35"/>
  <c r="W24" i="35"/>
  <c r="T25" i="35"/>
  <c r="U25" i="35"/>
  <c r="V25" i="35"/>
  <c r="W25" i="35"/>
  <c r="T26" i="35"/>
  <c r="U26" i="35"/>
  <c r="V26" i="35"/>
  <c r="W26" i="35"/>
  <c r="T27" i="35"/>
  <c r="U27" i="35"/>
  <c r="V27" i="35"/>
  <c r="W27" i="35"/>
  <c r="T28" i="35"/>
  <c r="U28" i="35"/>
  <c r="V28" i="35"/>
  <c r="W28" i="35"/>
  <c r="T29" i="35"/>
  <c r="U29" i="35"/>
  <c r="V29" i="35"/>
  <c r="W29" i="35"/>
  <c r="T30" i="35"/>
  <c r="U30" i="35"/>
  <c r="V30" i="35"/>
  <c r="W30" i="35"/>
  <c r="T31" i="35"/>
  <c r="U31" i="35"/>
  <c r="V31" i="35"/>
  <c r="W31" i="35"/>
  <c r="T32" i="35"/>
  <c r="U32" i="35"/>
  <c r="V32" i="35"/>
  <c r="W32" i="35"/>
  <c r="T33" i="35"/>
  <c r="U33" i="35"/>
  <c r="V33" i="35"/>
  <c r="W33" i="35"/>
  <c r="T34" i="35"/>
  <c r="U34" i="35"/>
  <c r="V34" i="35"/>
  <c r="W34" i="35"/>
  <c r="T35" i="35"/>
  <c r="U35" i="35"/>
  <c r="V35" i="35"/>
  <c r="W35" i="35"/>
  <c r="W9" i="35"/>
  <c r="V9" i="35"/>
  <c r="U9" i="35"/>
  <c r="T9" i="35"/>
  <c r="K10" i="35"/>
  <c r="L10" i="35"/>
  <c r="L36" i="35" s="1"/>
  <c r="M10" i="35"/>
  <c r="O10" i="35" s="1"/>
  <c r="N10" i="35"/>
  <c r="K11" i="35"/>
  <c r="L11" i="35"/>
  <c r="O11" i="35" s="1"/>
  <c r="M11" i="35"/>
  <c r="N11" i="35"/>
  <c r="K12" i="35"/>
  <c r="L12" i="35"/>
  <c r="M12" i="35"/>
  <c r="N12" i="35"/>
  <c r="K13" i="35"/>
  <c r="O13" i="35" s="1"/>
  <c r="L13" i="35"/>
  <c r="M13" i="35"/>
  <c r="N13" i="35"/>
  <c r="K14" i="35"/>
  <c r="L14" i="35"/>
  <c r="O14" i="35" s="1"/>
  <c r="M14" i="35"/>
  <c r="N14" i="35"/>
  <c r="K15" i="35"/>
  <c r="L15" i="35"/>
  <c r="O15" i="35" s="1"/>
  <c r="M15" i="35"/>
  <c r="N15" i="35"/>
  <c r="K16" i="35"/>
  <c r="O16" i="35" s="1"/>
  <c r="L16" i="35"/>
  <c r="M16" i="35"/>
  <c r="N16" i="35"/>
  <c r="K17" i="35"/>
  <c r="L17" i="35"/>
  <c r="O17" i="35" s="1"/>
  <c r="M17" i="35"/>
  <c r="N17" i="35"/>
  <c r="K18" i="35"/>
  <c r="L18" i="35"/>
  <c r="M18" i="35"/>
  <c r="N18" i="35"/>
  <c r="K19" i="35"/>
  <c r="O19" i="35" s="1"/>
  <c r="L19" i="35"/>
  <c r="M19" i="35"/>
  <c r="N19" i="35"/>
  <c r="K20" i="35"/>
  <c r="L20" i="35"/>
  <c r="O20" i="35" s="1"/>
  <c r="M20" i="35"/>
  <c r="N20" i="35"/>
  <c r="K21" i="35"/>
  <c r="L21" i="35"/>
  <c r="O21" i="35" s="1"/>
  <c r="M21" i="35"/>
  <c r="N21" i="35"/>
  <c r="K22" i="35"/>
  <c r="O22" i="35" s="1"/>
  <c r="L22" i="35"/>
  <c r="M22" i="35"/>
  <c r="N22" i="35"/>
  <c r="K23" i="35"/>
  <c r="L23" i="35"/>
  <c r="O23" i="35" s="1"/>
  <c r="M23" i="35"/>
  <c r="N23" i="35"/>
  <c r="K24" i="35"/>
  <c r="L24" i="35"/>
  <c r="M24" i="35"/>
  <c r="N24" i="35"/>
  <c r="K25" i="35"/>
  <c r="O25" i="35" s="1"/>
  <c r="L25" i="35"/>
  <c r="M25" i="35"/>
  <c r="N25" i="35"/>
  <c r="K26" i="35"/>
  <c r="L26" i="35"/>
  <c r="O26" i="35" s="1"/>
  <c r="M26" i="35"/>
  <c r="N26" i="35"/>
  <c r="K27" i="35"/>
  <c r="L27" i="35"/>
  <c r="O27" i="35" s="1"/>
  <c r="M27" i="35"/>
  <c r="N27" i="35"/>
  <c r="K28" i="35"/>
  <c r="O28" i="35" s="1"/>
  <c r="L28" i="35"/>
  <c r="M28" i="35"/>
  <c r="N28" i="35"/>
  <c r="K29" i="35"/>
  <c r="L29" i="35"/>
  <c r="O29" i="35" s="1"/>
  <c r="M29" i="35"/>
  <c r="N29" i="35"/>
  <c r="K30" i="35"/>
  <c r="L30" i="35"/>
  <c r="M30" i="35"/>
  <c r="N30" i="35"/>
  <c r="K31" i="35"/>
  <c r="O31" i="35" s="1"/>
  <c r="L31" i="35"/>
  <c r="M31" i="35"/>
  <c r="N31" i="35"/>
  <c r="K32" i="35"/>
  <c r="L32" i="35"/>
  <c r="O32" i="35" s="1"/>
  <c r="M32" i="35"/>
  <c r="N32" i="35"/>
  <c r="K33" i="35"/>
  <c r="L33" i="35"/>
  <c r="O33" i="35" s="1"/>
  <c r="M33" i="35"/>
  <c r="N33" i="35"/>
  <c r="K34" i="35"/>
  <c r="O34" i="35" s="1"/>
  <c r="L34" i="35"/>
  <c r="M34" i="35"/>
  <c r="N34" i="35"/>
  <c r="K35" i="35"/>
  <c r="L35" i="35"/>
  <c r="O35" i="35" s="1"/>
  <c r="M35" i="35"/>
  <c r="N35" i="35"/>
  <c r="N9" i="35"/>
  <c r="M9" i="35"/>
  <c r="L9" i="35"/>
  <c r="K9" i="35"/>
  <c r="O30" i="35"/>
  <c r="O24" i="35"/>
  <c r="O18" i="35"/>
  <c r="O12" i="35"/>
  <c r="O9" i="35"/>
  <c r="M36" i="35"/>
  <c r="K36" i="35"/>
  <c r="T10" i="34"/>
  <c r="U10" i="34"/>
  <c r="V10" i="34"/>
  <c r="W10" i="34"/>
  <c r="T11" i="34"/>
  <c r="U11" i="34"/>
  <c r="V11" i="34"/>
  <c r="W11" i="34"/>
  <c r="T12" i="34"/>
  <c r="U12" i="34"/>
  <c r="V12" i="34"/>
  <c r="W12" i="34"/>
  <c r="T13" i="34"/>
  <c r="U13" i="34"/>
  <c r="V13" i="34"/>
  <c r="W13" i="34"/>
  <c r="T14" i="34"/>
  <c r="U14" i="34"/>
  <c r="V14" i="34"/>
  <c r="W14" i="34"/>
  <c r="T15" i="34"/>
  <c r="U15" i="34"/>
  <c r="V15" i="34"/>
  <c r="W15" i="34"/>
  <c r="X15" i="34" s="1"/>
  <c r="T16" i="34"/>
  <c r="U16" i="34"/>
  <c r="V16" i="34"/>
  <c r="W16" i="34"/>
  <c r="T17" i="34"/>
  <c r="U17" i="34"/>
  <c r="X17" i="34" s="1"/>
  <c r="V17" i="34"/>
  <c r="W17" i="34"/>
  <c r="T18" i="34"/>
  <c r="U18" i="34"/>
  <c r="V18" i="34"/>
  <c r="X18" i="34" s="1"/>
  <c r="W18" i="34"/>
  <c r="W9" i="34"/>
  <c r="V9" i="34"/>
  <c r="U9" i="34"/>
  <c r="T9" i="34"/>
  <c r="K10" i="34"/>
  <c r="L10" i="34"/>
  <c r="O10" i="34" s="1"/>
  <c r="M10" i="34"/>
  <c r="N10" i="34"/>
  <c r="N19" i="34" s="1"/>
  <c r="K11" i="34"/>
  <c r="L11" i="34"/>
  <c r="L19" i="34" s="1"/>
  <c r="M11" i="34"/>
  <c r="N11" i="34"/>
  <c r="K12" i="34"/>
  <c r="O12" i="34" s="1"/>
  <c r="L12" i="34"/>
  <c r="M12" i="34"/>
  <c r="N12" i="34"/>
  <c r="K13" i="34"/>
  <c r="L13" i="34"/>
  <c r="M13" i="34"/>
  <c r="N13" i="34"/>
  <c r="K14" i="34"/>
  <c r="L14" i="34"/>
  <c r="O14" i="34" s="1"/>
  <c r="M14" i="34"/>
  <c r="N14" i="34"/>
  <c r="K15" i="34"/>
  <c r="L15" i="34"/>
  <c r="O15" i="34" s="1"/>
  <c r="M15" i="34"/>
  <c r="N15" i="34"/>
  <c r="K16" i="34"/>
  <c r="L16" i="34"/>
  <c r="O16" i="34" s="1"/>
  <c r="M16" i="34"/>
  <c r="N16" i="34"/>
  <c r="K17" i="34"/>
  <c r="L17" i="34"/>
  <c r="M17" i="34"/>
  <c r="N17" i="34"/>
  <c r="K18" i="34"/>
  <c r="O18" i="34" s="1"/>
  <c r="L18" i="34"/>
  <c r="M18" i="34"/>
  <c r="N18" i="34"/>
  <c r="N9" i="34"/>
  <c r="M9" i="34"/>
  <c r="L9" i="34"/>
  <c r="K9" i="34"/>
  <c r="O17" i="34"/>
  <c r="O13" i="34"/>
  <c r="O11" i="34"/>
  <c r="M19" i="34"/>
  <c r="O9" i="34"/>
  <c r="W39" i="33"/>
  <c r="V39" i="33"/>
  <c r="U39" i="33"/>
  <c r="T39" i="33"/>
  <c r="T10" i="33"/>
  <c r="U10" i="33"/>
  <c r="V10" i="33"/>
  <c r="W10" i="33"/>
  <c r="T11" i="33"/>
  <c r="U11" i="33"/>
  <c r="V11" i="33"/>
  <c r="W11" i="33"/>
  <c r="T12" i="33"/>
  <c r="U12" i="33"/>
  <c r="V12" i="33"/>
  <c r="W12" i="33"/>
  <c r="T13" i="33"/>
  <c r="U13" i="33"/>
  <c r="V13" i="33"/>
  <c r="W13" i="33"/>
  <c r="T14" i="33"/>
  <c r="U14" i="33"/>
  <c r="V14" i="33"/>
  <c r="W14" i="33"/>
  <c r="T15" i="33"/>
  <c r="U15" i="33"/>
  <c r="V15" i="33"/>
  <c r="W15" i="33"/>
  <c r="T16" i="33"/>
  <c r="U16" i="33"/>
  <c r="V16" i="33"/>
  <c r="W16" i="33"/>
  <c r="T17" i="33"/>
  <c r="U17" i="33"/>
  <c r="V17" i="33"/>
  <c r="W17" i="33"/>
  <c r="T18" i="33"/>
  <c r="U18" i="33"/>
  <c r="V18" i="33"/>
  <c r="W18" i="33"/>
  <c r="T19" i="33"/>
  <c r="U19" i="33"/>
  <c r="V19" i="33"/>
  <c r="W19" i="33"/>
  <c r="T20" i="33"/>
  <c r="U20" i="33"/>
  <c r="V20" i="33"/>
  <c r="W20" i="33"/>
  <c r="T21" i="33"/>
  <c r="U21" i="33"/>
  <c r="V21" i="33"/>
  <c r="W21" i="33"/>
  <c r="T22" i="33"/>
  <c r="U22" i="33"/>
  <c r="V22" i="33"/>
  <c r="W22" i="33"/>
  <c r="T23" i="33"/>
  <c r="U23" i="33"/>
  <c r="V23" i="33"/>
  <c r="W23" i="33"/>
  <c r="T24" i="33"/>
  <c r="U24" i="33"/>
  <c r="V24" i="33"/>
  <c r="W24" i="33"/>
  <c r="T25" i="33"/>
  <c r="U25" i="33"/>
  <c r="V25" i="33"/>
  <c r="W25" i="33"/>
  <c r="T26" i="33"/>
  <c r="X26" i="33" s="1"/>
  <c r="U26" i="33"/>
  <c r="V26" i="33"/>
  <c r="W26" i="33"/>
  <c r="T27" i="33"/>
  <c r="X27" i="33" s="1"/>
  <c r="U27" i="33"/>
  <c r="V27" i="33"/>
  <c r="W27" i="33"/>
  <c r="T28" i="33"/>
  <c r="U28" i="33"/>
  <c r="V28" i="33"/>
  <c r="W28" i="33"/>
  <c r="T29" i="33"/>
  <c r="U29" i="33"/>
  <c r="X29" i="33" s="1"/>
  <c r="V29" i="33"/>
  <c r="W29" i="33"/>
  <c r="T30" i="33"/>
  <c r="X30" i="33" s="1"/>
  <c r="U30" i="33"/>
  <c r="V30" i="33"/>
  <c r="W30" i="33"/>
  <c r="T31" i="33"/>
  <c r="U31" i="33"/>
  <c r="V31" i="33"/>
  <c r="W31" i="33"/>
  <c r="T32" i="33"/>
  <c r="X32" i="33" s="1"/>
  <c r="U32" i="33"/>
  <c r="V32" i="33"/>
  <c r="W32" i="33"/>
  <c r="T33" i="33"/>
  <c r="X33" i="33" s="1"/>
  <c r="U33" i="33"/>
  <c r="V33" i="33"/>
  <c r="W33" i="33"/>
  <c r="T34" i="33"/>
  <c r="U34" i="33"/>
  <c r="V34" i="33"/>
  <c r="W34" i="33"/>
  <c r="T35" i="33"/>
  <c r="U35" i="33"/>
  <c r="V35" i="33"/>
  <c r="W35" i="33"/>
  <c r="N39" i="33"/>
  <c r="M39" i="33"/>
  <c r="L39" i="33"/>
  <c r="K39" i="33"/>
  <c r="K11" i="33"/>
  <c r="L11" i="33"/>
  <c r="M11" i="33"/>
  <c r="N11" i="33"/>
  <c r="K12" i="33"/>
  <c r="K36" i="33" s="1"/>
  <c r="K38" i="33" s="1"/>
  <c r="L12" i="33"/>
  <c r="L36" i="33" s="1"/>
  <c r="M12" i="33"/>
  <c r="N12" i="33"/>
  <c r="K13" i="33"/>
  <c r="K37" i="33" s="1"/>
  <c r="L13" i="33"/>
  <c r="M13" i="33"/>
  <c r="N13" i="33"/>
  <c r="N37" i="33" s="1"/>
  <c r="K14" i="33"/>
  <c r="L14" i="33"/>
  <c r="M14" i="33"/>
  <c r="N14" i="33"/>
  <c r="K15" i="33"/>
  <c r="L15" i="33"/>
  <c r="L37" i="33" s="1"/>
  <c r="M15" i="33"/>
  <c r="N15" i="33"/>
  <c r="K16" i="33"/>
  <c r="O16" i="33" s="1"/>
  <c r="L16" i="33"/>
  <c r="M16" i="33"/>
  <c r="N16" i="33"/>
  <c r="N36" i="33" s="1"/>
  <c r="N38" i="33" s="1"/>
  <c r="K17" i="33"/>
  <c r="L17" i="33"/>
  <c r="O17" i="33" s="1"/>
  <c r="M17" i="33"/>
  <c r="N17" i="33"/>
  <c r="K18" i="33"/>
  <c r="L18" i="33"/>
  <c r="M18" i="33"/>
  <c r="N18" i="33"/>
  <c r="K19" i="33"/>
  <c r="O19" i="33" s="1"/>
  <c r="L19" i="33"/>
  <c r="M19" i="33"/>
  <c r="N19" i="33"/>
  <c r="K20" i="33"/>
  <c r="L20" i="33"/>
  <c r="M20" i="33"/>
  <c r="O20" i="33" s="1"/>
  <c r="N20" i="33"/>
  <c r="K21" i="33"/>
  <c r="L21" i="33"/>
  <c r="O21" i="33" s="1"/>
  <c r="M21" i="33"/>
  <c r="N21" i="33"/>
  <c r="K22" i="33"/>
  <c r="O22" i="33" s="1"/>
  <c r="L22" i="33"/>
  <c r="M22" i="33"/>
  <c r="N22" i="33"/>
  <c r="K23" i="33"/>
  <c r="L23" i="33"/>
  <c r="M23" i="33"/>
  <c r="N23" i="33"/>
  <c r="K24" i="33"/>
  <c r="L24" i="33"/>
  <c r="O24" i="33" s="1"/>
  <c r="M24" i="33"/>
  <c r="N24" i="33"/>
  <c r="K25" i="33"/>
  <c r="O25" i="33" s="1"/>
  <c r="L25" i="33"/>
  <c r="M25" i="33"/>
  <c r="N25" i="33"/>
  <c r="K26" i="33"/>
  <c r="L26" i="33"/>
  <c r="O26" i="33" s="1"/>
  <c r="M26" i="33"/>
  <c r="N26" i="33"/>
  <c r="K27" i="33"/>
  <c r="L27" i="33"/>
  <c r="O27" i="33" s="1"/>
  <c r="M27" i="33"/>
  <c r="N27" i="33"/>
  <c r="K28" i="33"/>
  <c r="L28" i="33"/>
  <c r="M28" i="33"/>
  <c r="N28" i="33"/>
  <c r="K29" i="33"/>
  <c r="L29" i="33"/>
  <c r="M29" i="33"/>
  <c r="N29" i="33"/>
  <c r="K30" i="33"/>
  <c r="L30" i="33"/>
  <c r="O30" i="33" s="1"/>
  <c r="M30" i="33"/>
  <c r="N30" i="33"/>
  <c r="K31" i="33"/>
  <c r="O31" i="33" s="1"/>
  <c r="L31" i="33"/>
  <c r="M31" i="33"/>
  <c r="N31" i="33"/>
  <c r="K32" i="33"/>
  <c r="L32" i="33"/>
  <c r="O32" i="33" s="1"/>
  <c r="M32" i="33"/>
  <c r="N32" i="33"/>
  <c r="K33" i="33"/>
  <c r="L33" i="33"/>
  <c r="M33" i="33"/>
  <c r="N33" i="33"/>
  <c r="K34" i="33"/>
  <c r="L34" i="33"/>
  <c r="M34" i="33"/>
  <c r="N34" i="33"/>
  <c r="O34" i="33" s="1"/>
  <c r="K35" i="33"/>
  <c r="L35" i="33"/>
  <c r="O35" i="33" s="1"/>
  <c r="M35" i="33"/>
  <c r="N35" i="33"/>
  <c r="M37" i="33"/>
  <c r="O29" i="33"/>
  <c r="M36" i="33"/>
  <c r="O18" i="33"/>
  <c r="O23" i="33"/>
  <c r="O28" i="33"/>
  <c r="O39" i="33"/>
  <c r="K10" i="33"/>
  <c r="L10" i="33"/>
  <c r="M10" i="33"/>
  <c r="N10" i="33"/>
  <c r="W9" i="33"/>
  <c r="V9" i="33"/>
  <c r="U9" i="33"/>
  <c r="T9" i="33"/>
  <c r="N9" i="33"/>
  <c r="M9" i="33"/>
  <c r="L9" i="33"/>
  <c r="K9" i="33"/>
  <c r="O9" i="33" s="1"/>
  <c r="T10" i="30"/>
  <c r="U10" i="30"/>
  <c r="V10" i="30"/>
  <c r="W10" i="30"/>
  <c r="T11" i="30"/>
  <c r="U11" i="30"/>
  <c r="V11" i="30"/>
  <c r="W11" i="30"/>
  <c r="T12" i="30"/>
  <c r="U12" i="30"/>
  <c r="V12" i="30"/>
  <c r="W12" i="30"/>
  <c r="T13" i="30"/>
  <c r="U13" i="30"/>
  <c r="V13" i="30"/>
  <c r="W13" i="30"/>
  <c r="T14" i="30"/>
  <c r="U14" i="30"/>
  <c r="V14" i="30"/>
  <c r="W14" i="30"/>
  <c r="T15" i="30"/>
  <c r="U15" i="30"/>
  <c r="V15" i="30"/>
  <c r="W15" i="30"/>
  <c r="T16" i="30"/>
  <c r="U16" i="30"/>
  <c r="V16" i="30"/>
  <c r="W16" i="30"/>
  <c r="T17" i="30"/>
  <c r="U17" i="30"/>
  <c r="V17" i="30"/>
  <c r="W17" i="30"/>
  <c r="T18" i="30"/>
  <c r="U18" i="30"/>
  <c r="V18" i="30"/>
  <c r="W18" i="30"/>
  <c r="T19" i="30"/>
  <c r="U19" i="30"/>
  <c r="V19" i="30"/>
  <c r="W19" i="30"/>
  <c r="T20" i="30"/>
  <c r="U20" i="30"/>
  <c r="V20" i="30"/>
  <c r="W20" i="30"/>
  <c r="T21" i="30"/>
  <c r="U21" i="30"/>
  <c r="V21" i="30"/>
  <c r="W21" i="30"/>
  <c r="T22" i="30"/>
  <c r="U22" i="30"/>
  <c r="V22" i="30"/>
  <c r="W22" i="30"/>
  <c r="T23" i="30"/>
  <c r="U23" i="30"/>
  <c r="V23" i="30"/>
  <c r="W23" i="30"/>
  <c r="T24" i="30"/>
  <c r="U24" i="30"/>
  <c r="V24" i="30"/>
  <c r="W24" i="30"/>
  <c r="T25" i="30"/>
  <c r="U25" i="30"/>
  <c r="V25" i="30"/>
  <c r="W25" i="30"/>
  <c r="T26" i="30"/>
  <c r="U26" i="30"/>
  <c r="V26" i="30"/>
  <c r="W26" i="30"/>
  <c r="T27" i="30"/>
  <c r="U27" i="30"/>
  <c r="V27" i="30"/>
  <c r="W27" i="30"/>
  <c r="T28" i="30"/>
  <c r="U28" i="30"/>
  <c r="V28" i="30"/>
  <c r="W28" i="30"/>
  <c r="T29" i="30"/>
  <c r="U29" i="30"/>
  <c r="V29" i="30"/>
  <c r="W29" i="30"/>
  <c r="T30" i="30"/>
  <c r="U30" i="30"/>
  <c r="V30" i="30"/>
  <c r="W30" i="30"/>
  <c r="T31" i="30"/>
  <c r="U31" i="30"/>
  <c r="V31" i="30"/>
  <c r="W31" i="30"/>
  <c r="T32" i="30"/>
  <c r="U32" i="30"/>
  <c r="V32" i="30"/>
  <c r="W32" i="30"/>
  <c r="T33" i="30"/>
  <c r="U33" i="30"/>
  <c r="V33" i="30"/>
  <c r="W33" i="30"/>
  <c r="T34" i="30"/>
  <c r="U34" i="30"/>
  <c r="V34" i="30"/>
  <c r="W34" i="30"/>
  <c r="T35" i="30"/>
  <c r="U35" i="30"/>
  <c r="V35" i="30"/>
  <c r="W35" i="30"/>
  <c r="T36" i="30"/>
  <c r="U36" i="30"/>
  <c r="V36" i="30"/>
  <c r="W36" i="30"/>
  <c r="T37" i="30"/>
  <c r="U37" i="30"/>
  <c r="V37" i="30"/>
  <c r="W37" i="30"/>
  <c r="T38" i="30"/>
  <c r="U38" i="30"/>
  <c r="V38" i="30"/>
  <c r="W38" i="30"/>
  <c r="T39" i="30"/>
  <c r="U39" i="30"/>
  <c r="V39" i="30"/>
  <c r="W39" i="30"/>
  <c r="T40" i="30"/>
  <c r="U40" i="30"/>
  <c r="V40" i="30"/>
  <c r="W40" i="30"/>
  <c r="T41" i="30"/>
  <c r="U41" i="30"/>
  <c r="V41" i="30"/>
  <c r="W41" i="30"/>
  <c r="T42" i="30"/>
  <c r="U42" i="30"/>
  <c r="V42" i="30"/>
  <c r="W42" i="30"/>
  <c r="T43" i="30"/>
  <c r="U43" i="30"/>
  <c r="V43" i="30"/>
  <c r="W43" i="30"/>
  <c r="T44" i="30"/>
  <c r="U44" i="30"/>
  <c r="V44" i="30"/>
  <c r="W44" i="30"/>
  <c r="T45" i="30"/>
  <c r="U45" i="30"/>
  <c r="V45" i="30"/>
  <c r="W45" i="30"/>
  <c r="T46" i="30"/>
  <c r="U46" i="30"/>
  <c r="V46" i="30"/>
  <c r="W46" i="30"/>
  <c r="T47" i="30"/>
  <c r="U47" i="30"/>
  <c r="V47" i="30"/>
  <c r="W47" i="30"/>
  <c r="T48" i="30"/>
  <c r="U48" i="30"/>
  <c r="V48" i="30"/>
  <c r="W48" i="30"/>
  <c r="T49" i="30"/>
  <c r="U49" i="30"/>
  <c r="V49" i="30"/>
  <c r="W49" i="30"/>
  <c r="T50" i="30"/>
  <c r="U50" i="30"/>
  <c r="V50" i="30"/>
  <c r="W50" i="30"/>
  <c r="T51" i="30"/>
  <c r="U51" i="30"/>
  <c r="V51" i="30"/>
  <c r="W51" i="30"/>
  <c r="T52" i="30"/>
  <c r="U52" i="30"/>
  <c r="V52" i="30"/>
  <c r="W52" i="30"/>
  <c r="T53" i="30"/>
  <c r="U53" i="30"/>
  <c r="V53" i="30"/>
  <c r="W53" i="30"/>
  <c r="T54" i="30"/>
  <c r="U54" i="30"/>
  <c r="V54" i="30"/>
  <c r="W54" i="30"/>
  <c r="T55" i="30"/>
  <c r="U55" i="30"/>
  <c r="V55" i="30"/>
  <c r="W55" i="30"/>
  <c r="T56" i="30"/>
  <c r="U56" i="30"/>
  <c r="V56" i="30"/>
  <c r="W56" i="30"/>
  <c r="T57" i="30"/>
  <c r="U57" i="30"/>
  <c r="V57" i="30"/>
  <c r="W57" i="30"/>
  <c r="T58" i="30"/>
  <c r="U58" i="30"/>
  <c r="V58" i="30"/>
  <c r="W58" i="30"/>
  <c r="T59" i="30"/>
  <c r="U59" i="30"/>
  <c r="V59" i="30"/>
  <c r="W59" i="30"/>
  <c r="T60" i="30"/>
  <c r="U60" i="30"/>
  <c r="V60" i="30"/>
  <c r="W60" i="30"/>
  <c r="T61" i="30"/>
  <c r="U61" i="30"/>
  <c r="V61" i="30"/>
  <c r="W61" i="30"/>
  <c r="T62" i="30"/>
  <c r="U62" i="30"/>
  <c r="V62" i="30"/>
  <c r="W62" i="30"/>
  <c r="T63" i="30"/>
  <c r="U63" i="30"/>
  <c r="V63" i="30"/>
  <c r="W63" i="30"/>
  <c r="T64" i="30"/>
  <c r="U64" i="30"/>
  <c r="V64" i="30"/>
  <c r="W64" i="30"/>
  <c r="T65" i="30"/>
  <c r="U65" i="30"/>
  <c r="V65" i="30"/>
  <c r="W65" i="30"/>
  <c r="T66" i="30"/>
  <c r="U66" i="30"/>
  <c r="V66" i="30"/>
  <c r="W66" i="30"/>
  <c r="T67" i="30"/>
  <c r="U67" i="30"/>
  <c r="V67" i="30"/>
  <c r="W67" i="30"/>
  <c r="T68" i="30"/>
  <c r="U68" i="30"/>
  <c r="V68" i="30"/>
  <c r="W68" i="30"/>
  <c r="T69" i="30"/>
  <c r="U69" i="30"/>
  <c r="V69" i="30"/>
  <c r="W69" i="30"/>
  <c r="T70" i="30"/>
  <c r="U70" i="30"/>
  <c r="V70" i="30"/>
  <c r="W70" i="30"/>
  <c r="T71" i="30"/>
  <c r="U71" i="30"/>
  <c r="V71" i="30"/>
  <c r="W71" i="30"/>
  <c r="T72" i="30"/>
  <c r="U72" i="30"/>
  <c r="V72" i="30"/>
  <c r="W72" i="30"/>
  <c r="T73" i="30"/>
  <c r="U73" i="30"/>
  <c r="V73" i="30"/>
  <c r="W73" i="30"/>
  <c r="T74" i="30"/>
  <c r="U74" i="30"/>
  <c r="V74" i="30"/>
  <c r="W74" i="30"/>
  <c r="T75" i="30"/>
  <c r="U75" i="30"/>
  <c r="V75" i="30"/>
  <c r="W75" i="30"/>
  <c r="T76" i="30"/>
  <c r="U76" i="30"/>
  <c r="V76" i="30"/>
  <c r="W76" i="30"/>
  <c r="T77" i="30"/>
  <c r="U77" i="30"/>
  <c r="V77" i="30"/>
  <c r="W77" i="30"/>
  <c r="T78" i="30"/>
  <c r="U78" i="30"/>
  <c r="V78" i="30"/>
  <c r="W78" i="30"/>
  <c r="T79" i="30"/>
  <c r="U79" i="30"/>
  <c r="V79" i="30"/>
  <c r="W79" i="30"/>
  <c r="T80" i="30"/>
  <c r="U80" i="30"/>
  <c r="V80" i="30"/>
  <c r="W80" i="30"/>
  <c r="T81" i="30"/>
  <c r="U81" i="30"/>
  <c r="V81" i="30"/>
  <c r="W81" i="30"/>
  <c r="T82" i="30"/>
  <c r="U82" i="30"/>
  <c r="V82" i="30"/>
  <c r="W82" i="30"/>
  <c r="T83" i="30"/>
  <c r="U83" i="30"/>
  <c r="V83" i="30"/>
  <c r="W83" i="30"/>
  <c r="T84" i="30"/>
  <c r="U84" i="30"/>
  <c r="V84" i="30"/>
  <c r="W84" i="30"/>
  <c r="T85" i="30"/>
  <c r="U85" i="30"/>
  <c r="V85" i="30"/>
  <c r="W85" i="30"/>
  <c r="T86" i="30"/>
  <c r="U86" i="30"/>
  <c r="V86" i="30"/>
  <c r="W86" i="30"/>
  <c r="T87" i="30"/>
  <c r="U87" i="30"/>
  <c r="V87" i="30"/>
  <c r="W87" i="30"/>
  <c r="T88" i="30"/>
  <c r="U88" i="30"/>
  <c r="V88" i="30"/>
  <c r="W88" i="30"/>
  <c r="T89" i="30"/>
  <c r="U89" i="30"/>
  <c r="V89" i="30"/>
  <c r="W89" i="30"/>
  <c r="T90" i="30"/>
  <c r="U90" i="30"/>
  <c r="V90" i="30"/>
  <c r="W90" i="30"/>
  <c r="T91" i="30"/>
  <c r="U91" i="30"/>
  <c r="V91" i="30"/>
  <c r="W91" i="30"/>
  <c r="T92" i="30"/>
  <c r="U92" i="30"/>
  <c r="V92" i="30"/>
  <c r="W92" i="30"/>
  <c r="T93" i="30"/>
  <c r="U93" i="30"/>
  <c r="V93" i="30"/>
  <c r="W93" i="30"/>
  <c r="T94" i="30"/>
  <c r="U94" i="30"/>
  <c r="V94" i="30"/>
  <c r="W94" i="30"/>
  <c r="T95" i="30"/>
  <c r="U95" i="30"/>
  <c r="V95" i="30"/>
  <c r="W95" i="30"/>
  <c r="T96" i="30"/>
  <c r="U96" i="30"/>
  <c r="V96" i="30"/>
  <c r="W96" i="30"/>
  <c r="T97" i="30"/>
  <c r="U97" i="30"/>
  <c r="V97" i="30"/>
  <c r="W97" i="30"/>
  <c r="T98" i="30"/>
  <c r="U98" i="30"/>
  <c r="V98" i="30"/>
  <c r="W98" i="30"/>
  <c r="T99" i="30"/>
  <c r="U99" i="30"/>
  <c r="V99" i="30"/>
  <c r="W99" i="30"/>
  <c r="T100" i="30"/>
  <c r="U100" i="30"/>
  <c r="V100" i="30"/>
  <c r="W100" i="30"/>
  <c r="T101" i="30"/>
  <c r="U101" i="30"/>
  <c r="V101" i="30"/>
  <c r="W101" i="30"/>
  <c r="T102" i="30"/>
  <c r="U102" i="30"/>
  <c r="V102" i="30"/>
  <c r="W102" i="30"/>
  <c r="T103" i="30"/>
  <c r="U103" i="30"/>
  <c r="V103" i="30"/>
  <c r="W103" i="30"/>
  <c r="T104" i="30"/>
  <c r="U104" i="30"/>
  <c r="V104" i="30"/>
  <c r="W104" i="30"/>
  <c r="T105" i="30"/>
  <c r="U105" i="30"/>
  <c r="V105" i="30"/>
  <c r="W105" i="30"/>
  <c r="K10" i="30"/>
  <c r="L10" i="30"/>
  <c r="M10" i="30"/>
  <c r="N10" i="30"/>
  <c r="O10" i="30" s="1"/>
  <c r="K11" i="30"/>
  <c r="L11" i="30"/>
  <c r="O11" i="30" s="1"/>
  <c r="M11" i="30"/>
  <c r="N11" i="30"/>
  <c r="K12" i="30"/>
  <c r="L12" i="30"/>
  <c r="M12" i="30"/>
  <c r="N12" i="30"/>
  <c r="K13" i="30"/>
  <c r="L13" i="30"/>
  <c r="M13" i="30"/>
  <c r="N13" i="30"/>
  <c r="K14" i="30"/>
  <c r="L14" i="30"/>
  <c r="O14" i="30" s="1"/>
  <c r="M14" i="30"/>
  <c r="N14" i="30"/>
  <c r="K15" i="30"/>
  <c r="L15" i="30"/>
  <c r="M15" i="30"/>
  <c r="N15" i="30"/>
  <c r="K16" i="30"/>
  <c r="L16" i="30"/>
  <c r="M16" i="30"/>
  <c r="N16" i="30"/>
  <c r="O16" i="30" s="1"/>
  <c r="K17" i="30"/>
  <c r="L17" i="30"/>
  <c r="O17" i="30" s="1"/>
  <c r="M17" i="30"/>
  <c r="N17" i="30"/>
  <c r="K18" i="30"/>
  <c r="L18" i="30"/>
  <c r="O18" i="30" s="1"/>
  <c r="M18" i="30"/>
  <c r="N18" i="30"/>
  <c r="K19" i="30"/>
  <c r="L19" i="30"/>
  <c r="M19" i="30"/>
  <c r="N19" i="30"/>
  <c r="O19" i="30" s="1"/>
  <c r="K20" i="30"/>
  <c r="L20" i="30"/>
  <c r="M20" i="30"/>
  <c r="N20" i="30"/>
  <c r="K21" i="30"/>
  <c r="L21" i="30"/>
  <c r="O21" i="30" s="1"/>
  <c r="M21" i="30"/>
  <c r="N21" i="30"/>
  <c r="K22" i="30"/>
  <c r="L22" i="30"/>
  <c r="M22" i="30"/>
  <c r="N22" i="30"/>
  <c r="K23" i="30"/>
  <c r="L23" i="30"/>
  <c r="O23" i="30" s="1"/>
  <c r="M23" i="30"/>
  <c r="N23" i="30"/>
  <c r="K24" i="30"/>
  <c r="L24" i="30"/>
  <c r="O24" i="30" s="1"/>
  <c r="M24" i="30"/>
  <c r="N24" i="30"/>
  <c r="K25" i="30"/>
  <c r="L25" i="30"/>
  <c r="M25" i="30"/>
  <c r="N25" i="30"/>
  <c r="O25" i="30" s="1"/>
  <c r="K26" i="30"/>
  <c r="L26" i="30"/>
  <c r="O26" i="30" s="1"/>
  <c r="M26" i="30"/>
  <c r="N26" i="30"/>
  <c r="K27" i="30"/>
  <c r="L27" i="30"/>
  <c r="M27" i="30"/>
  <c r="N27" i="30"/>
  <c r="K28" i="30"/>
  <c r="L28" i="30"/>
  <c r="M28" i="30"/>
  <c r="N28" i="30"/>
  <c r="O28" i="30" s="1"/>
  <c r="K29" i="30"/>
  <c r="L29" i="30"/>
  <c r="M29" i="30"/>
  <c r="N29" i="30"/>
  <c r="K30" i="30"/>
  <c r="L30" i="30"/>
  <c r="O30" i="30" s="1"/>
  <c r="M30" i="30"/>
  <c r="N30" i="30"/>
  <c r="K31" i="30"/>
  <c r="L31" i="30"/>
  <c r="M31" i="30"/>
  <c r="N31" i="30"/>
  <c r="O31" i="30" s="1"/>
  <c r="K32" i="30"/>
  <c r="L32" i="30"/>
  <c r="O32" i="30" s="1"/>
  <c r="M32" i="30"/>
  <c r="N32" i="30"/>
  <c r="K33" i="30"/>
  <c r="L33" i="30"/>
  <c r="O33" i="30" s="1"/>
  <c r="M33" i="30"/>
  <c r="N33" i="30"/>
  <c r="K34" i="30"/>
  <c r="L34" i="30"/>
  <c r="M34" i="30"/>
  <c r="N34" i="30"/>
  <c r="K35" i="30"/>
  <c r="L35" i="30"/>
  <c r="O35" i="30" s="1"/>
  <c r="M35" i="30"/>
  <c r="N35" i="30"/>
  <c r="K36" i="30"/>
  <c r="L36" i="30"/>
  <c r="M36" i="30"/>
  <c r="N36" i="30"/>
  <c r="K37" i="30"/>
  <c r="L37" i="30"/>
  <c r="M37" i="30"/>
  <c r="N37" i="30"/>
  <c r="K38" i="30"/>
  <c r="L38" i="30"/>
  <c r="O38" i="30" s="1"/>
  <c r="M38" i="30"/>
  <c r="N38" i="30"/>
  <c r="K39" i="30"/>
  <c r="L39" i="30"/>
  <c r="O39" i="30" s="1"/>
  <c r="M39" i="30"/>
  <c r="N39" i="30"/>
  <c r="K40" i="30"/>
  <c r="L40" i="30"/>
  <c r="M40" i="30"/>
  <c r="N40" i="30"/>
  <c r="O40" i="30" s="1"/>
  <c r="K41" i="30"/>
  <c r="L41" i="30"/>
  <c r="M41" i="30"/>
  <c r="N41" i="30"/>
  <c r="K42" i="30"/>
  <c r="L42" i="30"/>
  <c r="O42" i="30" s="1"/>
  <c r="M42" i="30"/>
  <c r="N42" i="30"/>
  <c r="K43" i="30"/>
  <c r="O43" i="30" s="1"/>
  <c r="L43" i="30"/>
  <c r="M43" i="30"/>
  <c r="N43" i="30"/>
  <c r="K44" i="30"/>
  <c r="L44" i="30"/>
  <c r="M44" i="30"/>
  <c r="N44" i="30"/>
  <c r="K45" i="30"/>
  <c r="L45" i="30"/>
  <c r="O45" i="30" s="1"/>
  <c r="M45" i="30"/>
  <c r="N45" i="30"/>
  <c r="K46" i="30"/>
  <c r="L46" i="30"/>
  <c r="M46" i="30"/>
  <c r="N46" i="30"/>
  <c r="O46" i="30" s="1"/>
  <c r="K47" i="30"/>
  <c r="L47" i="30"/>
  <c r="O47" i="30" s="1"/>
  <c r="M47" i="30"/>
  <c r="N47" i="30"/>
  <c r="K48" i="30"/>
  <c r="L48" i="30"/>
  <c r="M48" i="30"/>
  <c r="N48" i="30"/>
  <c r="K49" i="30"/>
  <c r="L49" i="30"/>
  <c r="M49" i="30"/>
  <c r="N49" i="30"/>
  <c r="K50" i="30"/>
  <c r="L50" i="30"/>
  <c r="O50" i="30" s="1"/>
  <c r="M50" i="30"/>
  <c r="N50" i="30"/>
  <c r="K51" i="30"/>
  <c r="L51" i="30"/>
  <c r="M51" i="30"/>
  <c r="N51" i="30"/>
  <c r="K52" i="30"/>
  <c r="L52" i="30"/>
  <c r="M52" i="30"/>
  <c r="N52" i="30"/>
  <c r="O52" i="30" s="1"/>
  <c r="K53" i="30"/>
  <c r="L53" i="30"/>
  <c r="O53" i="30" s="1"/>
  <c r="M53" i="30"/>
  <c r="N53" i="30"/>
  <c r="K54" i="30"/>
  <c r="L54" i="30"/>
  <c r="O54" i="30" s="1"/>
  <c r="M54" i="30"/>
  <c r="N54" i="30"/>
  <c r="K55" i="30"/>
  <c r="L55" i="30"/>
  <c r="M55" i="30"/>
  <c r="N55" i="30"/>
  <c r="O55" i="30" s="1"/>
  <c r="K56" i="30"/>
  <c r="L56" i="30"/>
  <c r="M56" i="30"/>
  <c r="N56" i="30"/>
  <c r="K57" i="30"/>
  <c r="L57" i="30"/>
  <c r="O57" i="30" s="1"/>
  <c r="M57" i="30"/>
  <c r="N57" i="30"/>
  <c r="K58" i="30"/>
  <c r="L58" i="30"/>
  <c r="M58" i="30"/>
  <c r="N58" i="30"/>
  <c r="K59" i="30"/>
  <c r="L59" i="30"/>
  <c r="O59" i="30" s="1"/>
  <c r="M59" i="30"/>
  <c r="N59" i="30"/>
  <c r="K60" i="30"/>
  <c r="L60" i="30"/>
  <c r="O60" i="30" s="1"/>
  <c r="M60" i="30"/>
  <c r="N60" i="30"/>
  <c r="K61" i="30"/>
  <c r="L61" i="30"/>
  <c r="M61" i="30"/>
  <c r="N61" i="30"/>
  <c r="O61" i="30" s="1"/>
  <c r="K62" i="30"/>
  <c r="L62" i="30"/>
  <c r="O62" i="30" s="1"/>
  <c r="M62" i="30"/>
  <c r="N62" i="30"/>
  <c r="K63" i="30"/>
  <c r="L63" i="30"/>
  <c r="M63" i="30"/>
  <c r="N63" i="30"/>
  <c r="K64" i="30"/>
  <c r="L64" i="30"/>
  <c r="M64" i="30"/>
  <c r="N64" i="30"/>
  <c r="O64" i="30" s="1"/>
  <c r="K65" i="30"/>
  <c r="L65" i="30"/>
  <c r="M65" i="30"/>
  <c r="N65" i="30"/>
  <c r="K66" i="30"/>
  <c r="L66" i="30"/>
  <c r="O66" i="30" s="1"/>
  <c r="M66" i="30"/>
  <c r="N66" i="30"/>
  <c r="K67" i="30"/>
  <c r="L67" i="30"/>
  <c r="M67" i="30"/>
  <c r="N67" i="30"/>
  <c r="O67" i="30" s="1"/>
  <c r="K68" i="30"/>
  <c r="L68" i="30"/>
  <c r="O68" i="30" s="1"/>
  <c r="M68" i="30"/>
  <c r="N68" i="30"/>
  <c r="K69" i="30"/>
  <c r="L69" i="30"/>
  <c r="O69" i="30" s="1"/>
  <c r="M69" i="30"/>
  <c r="N69" i="30"/>
  <c r="K70" i="30"/>
  <c r="L70" i="30"/>
  <c r="M70" i="30"/>
  <c r="N70" i="30"/>
  <c r="K71" i="30"/>
  <c r="L71" i="30"/>
  <c r="O71" i="30" s="1"/>
  <c r="M71" i="30"/>
  <c r="N71" i="30"/>
  <c r="K72" i="30"/>
  <c r="L72" i="30"/>
  <c r="M72" i="30"/>
  <c r="N72" i="30"/>
  <c r="K73" i="30"/>
  <c r="L73" i="30"/>
  <c r="M73" i="30"/>
  <c r="N73" i="30"/>
  <c r="K74" i="30"/>
  <c r="L74" i="30"/>
  <c r="O74" i="30" s="1"/>
  <c r="M74" i="30"/>
  <c r="N74" i="30"/>
  <c r="K75" i="30"/>
  <c r="L75" i="30"/>
  <c r="O75" i="30" s="1"/>
  <c r="M75" i="30"/>
  <c r="N75" i="30"/>
  <c r="K76" i="30"/>
  <c r="L76" i="30"/>
  <c r="M76" i="30"/>
  <c r="N76" i="30"/>
  <c r="O76" i="30" s="1"/>
  <c r="K77" i="30"/>
  <c r="L77" i="30"/>
  <c r="M77" i="30"/>
  <c r="N77" i="30"/>
  <c r="K78" i="30"/>
  <c r="L78" i="30"/>
  <c r="O78" i="30" s="1"/>
  <c r="M78" i="30"/>
  <c r="N78" i="30"/>
  <c r="K79" i="30"/>
  <c r="O79" i="30" s="1"/>
  <c r="L79" i="30"/>
  <c r="M79" i="30"/>
  <c r="N79" i="30"/>
  <c r="K80" i="30"/>
  <c r="L80" i="30"/>
  <c r="M80" i="30"/>
  <c r="N80" i="30"/>
  <c r="K81" i="30"/>
  <c r="L81" i="30"/>
  <c r="O81" i="30" s="1"/>
  <c r="M81" i="30"/>
  <c r="N81" i="30"/>
  <c r="K82" i="30"/>
  <c r="L82" i="30"/>
  <c r="M82" i="30"/>
  <c r="N82" i="30"/>
  <c r="O82" i="30" s="1"/>
  <c r="K83" i="30"/>
  <c r="L83" i="30"/>
  <c r="O83" i="30" s="1"/>
  <c r="M83" i="30"/>
  <c r="N83" i="30"/>
  <c r="K84" i="30"/>
  <c r="L84" i="30"/>
  <c r="M84" i="30"/>
  <c r="N84" i="30"/>
  <c r="K85" i="30"/>
  <c r="L85" i="30"/>
  <c r="M85" i="30"/>
  <c r="N85" i="30"/>
  <c r="K86" i="30"/>
  <c r="L86" i="30"/>
  <c r="O86" i="30" s="1"/>
  <c r="M86" i="30"/>
  <c r="N86" i="30"/>
  <c r="K87" i="30"/>
  <c r="L87" i="30"/>
  <c r="M87" i="30"/>
  <c r="N87" i="30"/>
  <c r="K88" i="30"/>
  <c r="L88" i="30"/>
  <c r="M88" i="30"/>
  <c r="N88" i="30"/>
  <c r="O88" i="30" s="1"/>
  <c r="K89" i="30"/>
  <c r="L89" i="30"/>
  <c r="O89" i="30" s="1"/>
  <c r="M89" i="30"/>
  <c r="N89" i="30"/>
  <c r="K90" i="30"/>
  <c r="L90" i="30"/>
  <c r="O90" i="30" s="1"/>
  <c r="M90" i="30"/>
  <c r="N90" i="30"/>
  <c r="K91" i="30"/>
  <c r="L91" i="30"/>
  <c r="M91" i="30"/>
  <c r="N91" i="30"/>
  <c r="O91" i="30" s="1"/>
  <c r="K92" i="30"/>
  <c r="L92" i="30"/>
  <c r="O92" i="30" s="1"/>
  <c r="M92" i="30"/>
  <c r="N92" i="30"/>
  <c r="K93" i="30"/>
  <c r="L93" i="30"/>
  <c r="O93" i="30" s="1"/>
  <c r="M93" i="30"/>
  <c r="N93" i="30"/>
  <c r="K94" i="30"/>
  <c r="L94" i="30"/>
  <c r="M94" i="30"/>
  <c r="N94" i="30"/>
  <c r="K95" i="30"/>
  <c r="L95" i="30"/>
  <c r="O95" i="30" s="1"/>
  <c r="M95" i="30"/>
  <c r="N95" i="30"/>
  <c r="K96" i="30"/>
  <c r="L96" i="30"/>
  <c r="O96" i="30" s="1"/>
  <c r="M96" i="30"/>
  <c r="N96" i="30"/>
  <c r="K97" i="30"/>
  <c r="L97" i="30"/>
  <c r="M97" i="30"/>
  <c r="N97" i="30"/>
  <c r="O97" i="30" s="1"/>
  <c r="K98" i="30"/>
  <c r="L98" i="30"/>
  <c r="M98" i="30"/>
  <c r="N98" i="30"/>
  <c r="K99" i="30"/>
  <c r="L99" i="30"/>
  <c r="M99" i="30"/>
  <c r="N99" i="30"/>
  <c r="K100" i="30"/>
  <c r="L100" i="30"/>
  <c r="M100" i="30"/>
  <c r="N100" i="30"/>
  <c r="O100" i="30" s="1"/>
  <c r="K101" i="30"/>
  <c r="L101" i="30"/>
  <c r="O101" i="30" s="1"/>
  <c r="M101" i="30"/>
  <c r="N101" i="30"/>
  <c r="K102" i="30"/>
  <c r="O102" i="30" s="1"/>
  <c r="L102" i="30"/>
  <c r="M102" i="30"/>
  <c r="N102" i="30"/>
  <c r="K103" i="30"/>
  <c r="L103" i="30"/>
  <c r="M103" i="30"/>
  <c r="N103" i="30"/>
  <c r="K104" i="30"/>
  <c r="L104" i="30"/>
  <c r="O104" i="30" s="1"/>
  <c r="M104" i="30"/>
  <c r="N104" i="30"/>
  <c r="K105" i="30"/>
  <c r="L105" i="30"/>
  <c r="O105" i="30" s="1"/>
  <c r="M105" i="30"/>
  <c r="N105" i="30"/>
  <c r="O33" i="33"/>
  <c r="W9" i="30"/>
  <c r="V9" i="30"/>
  <c r="U9" i="30"/>
  <c r="T9" i="30"/>
  <c r="N9" i="30"/>
  <c r="M9" i="30"/>
  <c r="L9" i="30"/>
  <c r="K9" i="30"/>
  <c r="O85" i="30"/>
  <c r="O73" i="30"/>
  <c r="O49" i="30"/>
  <c r="O37" i="30"/>
  <c r="O13" i="30"/>
  <c r="C1" i="55"/>
  <c r="B8" i="45"/>
  <c r="C36" i="35"/>
  <c r="S107" i="30"/>
  <c r="R107" i="30"/>
  <c r="Q107" i="30"/>
  <c r="P107" i="30"/>
  <c r="J107" i="30"/>
  <c r="I107" i="30"/>
  <c r="H107" i="30"/>
  <c r="G107" i="30"/>
  <c r="F107" i="30"/>
  <c r="E107" i="30"/>
  <c r="D107" i="30"/>
  <c r="C107" i="30"/>
  <c r="S106" i="30"/>
  <c r="R106" i="30"/>
  <c r="Q106" i="30"/>
  <c r="P106" i="30"/>
  <c r="J106" i="30"/>
  <c r="I106" i="30"/>
  <c r="H106" i="30"/>
  <c r="G106" i="30"/>
  <c r="F106" i="30"/>
  <c r="E106" i="30"/>
  <c r="D106" i="30"/>
  <c r="C106" i="30"/>
  <c r="O103" i="30"/>
  <c r="X34" i="43"/>
  <c r="X31" i="43"/>
  <c r="X28" i="43"/>
  <c r="X13" i="43"/>
  <c r="X10" i="43"/>
  <c r="X40" i="42"/>
  <c r="X39" i="42"/>
  <c r="X18" i="42"/>
  <c r="X15" i="42"/>
  <c r="X12" i="42"/>
  <c r="X9" i="42"/>
  <c r="X34" i="41"/>
  <c r="X31" i="41"/>
  <c r="X28" i="41"/>
  <c r="X25" i="41"/>
  <c r="X22" i="41"/>
  <c r="X19" i="41"/>
  <c r="X16" i="41"/>
  <c r="X13" i="41"/>
  <c r="X10" i="41"/>
  <c r="V35" i="41"/>
  <c r="X18" i="40"/>
  <c r="X14" i="40"/>
  <c r="X12" i="40"/>
  <c r="X10" i="40"/>
  <c r="X19" i="39"/>
  <c r="X18" i="39"/>
  <c r="X16" i="39"/>
  <c r="X13" i="39"/>
  <c r="X10" i="39"/>
  <c r="X21" i="38"/>
  <c r="X16" i="34"/>
  <c r="X34" i="33"/>
  <c r="X31" i="33"/>
  <c r="X28" i="33"/>
  <c r="X17" i="38"/>
  <c r="W18" i="38"/>
  <c r="X13" i="38"/>
  <c r="X9" i="38"/>
  <c r="X9" i="34"/>
  <c r="O12" i="30"/>
  <c r="O15" i="30"/>
  <c r="O20" i="30"/>
  <c r="O22" i="30"/>
  <c r="O27" i="30"/>
  <c r="O29" i="30"/>
  <c r="O34" i="30"/>
  <c r="O36" i="30"/>
  <c r="O41" i="30"/>
  <c r="O44" i="30"/>
  <c r="O48" i="30"/>
  <c r="O51" i="30"/>
  <c r="O56" i="30"/>
  <c r="O58" i="30"/>
  <c r="O63" i="30"/>
  <c r="O65" i="30"/>
  <c r="O70" i="30"/>
  <c r="O72" i="30"/>
  <c r="O77" i="30"/>
  <c r="O80" i="30"/>
  <c r="O84" i="30"/>
  <c r="O87" i="30"/>
  <c r="O94" i="30"/>
  <c r="T33" i="55"/>
  <c r="P33" i="55"/>
  <c r="F48" i="55"/>
  <c r="E48" i="55"/>
  <c r="D48" i="55"/>
  <c r="C48" i="55"/>
  <c r="C49" i="55" s="1"/>
  <c r="S26" i="55"/>
  <c r="R26" i="55"/>
  <c r="R27" i="55" s="1"/>
  <c r="L25" i="55"/>
  <c r="K25" i="55"/>
  <c r="J25" i="55"/>
  <c r="I25" i="55"/>
  <c r="H25" i="55"/>
  <c r="G25" i="55"/>
  <c r="F25" i="55"/>
  <c r="E25" i="55"/>
  <c r="D25" i="55"/>
  <c r="C25" i="55"/>
  <c r="N6" i="55"/>
  <c r="M6" i="55"/>
  <c r="L6" i="55"/>
  <c r="K6" i="55"/>
  <c r="J6" i="55"/>
  <c r="O6" i="55" s="1"/>
  <c r="E6" i="55"/>
  <c r="D6" i="55"/>
  <c r="C6" i="55"/>
  <c r="O5" i="55"/>
  <c r="F5" i="55"/>
  <c r="O4" i="55"/>
  <c r="F4" i="55"/>
  <c r="BN8" i="45"/>
  <c r="H41" i="44"/>
  <c r="J37" i="44"/>
  <c r="I37" i="44"/>
  <c r="H37" i="44"/>
  <c r="G37" i="44"/>
  <c r="C37" i="43"/>
  <c r="J37" i="43"/>
  <c r="J41" i="44" s="1"/>
  <c r="I37" i="43"/>
  <c r="I41" i="44" s="1"/>
  <c r="H37" i="43"/>
  <c r="G37" i="43"/>
  <c r="G41" i="44" s="1"/>
  <c r="C42" i="42"/>
  <c r="J42" i="42"/>
  <c r="J40" i="44" s="1"/>
  <c r="I42" i="42"/>
  <c r="I40" i="44" s="1"/>
  <c r="H42" i="42"/>
  <c r="H40" i="44" s="1"/>
  <c r="G42" i="42"/>
  <c r="G40" i="44" s="1"/>
  <c r="C35" i="41"/>
  <c r="J35" i="41"/>
  <c r="J39" i="44" s="1"/>
  <c r="I35" i="41"/>
  <c r="I39" i="44" s="1"/>
  <c r="H35" i="41"/>
  <c r="H39" i="44" s="1"/>
  <c r="G35" i="41"/>
  <c r="G39" i="44" s="1"/>
  <c r="C19" i="40"/>
  <c r="C13" i="40"/>
  <c r="J19" i="40"/>
  <c r="J36" i="44" s="1"/>
  <c r="I19" i="40"/>
  <c r="I36" i="44" s="1"/>
  <c r="H19" i="40"/>
  <c r="H36" i="44" s="1"/>
  <c r="G19" i="40"/>
  <c r="G36" i="44" s="1"/>
  <c r="J13" i="40"/>
  <c r="I13" i="40"/>
  <c r="I38" i="44" s="1"/>
  <c r="H13" i="40"/>
  <c r="H20" i="40" s="1"/>
  <c r="G13" i="40"/>
  <c r="J21" i="39"/>
  <c r="J34" i="44" s="1"/>
  <c r="I21" i="39"/>
  <c r="I34" i="44" s="1"/>
  <c r="H21" i="39"/>
  <c r="H34" i="44" s="1"/>
  <c r="G21" i="39"/>
  <c r="G34" i="44" s="1"/>
  <c r="J22" i="38"/>
  <c r="I22" i="38"/>
  <c r="H22" i="38"/>
  <c r="G22" i="38"/>
  <c r="J18" i="38"/>
  <c r="I18" i="38"/>
  <c r="H18" i="38"/>
  <c r="G18" i="38"/>
  <c r="J14" i="38"/>
  <c r="I14" i="38"/>
  <c r="H14" i="38"/>
  <c r="G14" i="38"/>
  <c r="J11" i="38"/>
  <c r="I11" i="38"/>
  <c r="H11" i="38"/>
  <c r="G11" i="38"/>
  <c r="C64" i="37"/>
  <c r="G46" i="37"/>
  <c r="G32" i="44" s="1"/>
  <c r="H46" i="37"/>
  <c r="H32" i="44" s="1"/>
  <c r="I46" i="37"/>
  <c r="I32" i="44" s="1"/>
  <c r="J46" i="37"/>
  <c r="J32" i="44" s="1"/>
  <c r="P46" i="37"/>
  <c r="Q46" i="37"/>
  <c r="R46" i="37"/>
  <c r="S46" i="37"/>
  <c r="E46" i="37"/>
  <c r="F46" i="37"/>
  <c r="D46" i="37"/>
  <c r="C46" i="37"/>
  <c r="C65" i="37" s="1"/>
  <c r="J64" i="37"/>
  <c r="J33" i="44" s="1"/>
  <c r="I64" i="37"/>
  <c r="I33" i="44" s="1"/>
  <c r="H64" i="37"/>
  <c r="H33" i="44" s="1"/>
  <c r="G64" i="37"/>
  <c r="G33" i="44" s="1"/>
  <c r="E32" i="36"/>
  <c r="F32" i="36"/>
  <c r="G32" i="36"/>
  <c r="G31" i="44" s="1"/>
  <c r="H32" i="36"/>
  <c r="H31" i="44" s="1"/>
  <c r="I32" i="36"/>
  <c r="I31" i="44" s="1"/>
  <c r="J32" i="36"/>
  <c r="J31" i="44" s="1"/>
  <c r="P32" i="36"/>
  <c r="Q32" i="36"/>
  <c r="R32" i="36"/>
  <c r="S32" i="36"/>
  <c r="D32" i="36"/>
  <c r="C32" i="36"/>
  <c r="D36" i="35"/>
  <c r="E36" i="35"/>
  <c r="F36" i="35"/>
  <c r="G36" i="35"/>
  <c r="G30" i="44" s="1"/>
  <c r="H36" i="35"/>
  <c r="H30" i="44" s="1"/>
  <c r="I36" i="35"/>
  <c r="I30" i="44" s="1"/>
  <c r="J36" i="35"/>
  <c r="J30" i="44" s="1"/>
  <c r="P36" i="35"/>
  <c r="Q36" i="35"/>
  <c r="R36" i="35"/>
  <c r="S36" i="35"/>
  <c r="C19" i="34"/>
  <c r="J19" i="34"/>
  <c r="J18" i="44" s="1"/>
  <c r="I19" i="34"/>
  <c r="I18" i="44" s="1"/>
  <c r="H19" i="34"/>
  <c r="H18" i="44" s="1"/>
  <c r="G19" i="34"/>
  <c r="G18" i="44" s="1"/>
  <c r="D36" i="33"/>
  <c r="E36" i="33"/>
  <c r="F36" i="33"/>
  <c r="G36" i="33"/>
  <c r="H36" i="33"/>
  <c r="I36" i="33"/>
  <c r="J36" i="33"/>
  <c r="P36" i="33"/>
  <c r="Q36" i="33"/>
  <c r="R36" i="33"/>
  <c r="S36" i="33"/>
  <c r="D37" i="33"/>
  <c r="E37" i="33"/>
  <c r="F37" i="33"/>
  <c r="G37" i="33"/>
  <c r="H37" i="33"/>
  <c r="I37" i="33"/>
  <c r="J37" i="33"/>
  <c r="P37" i="33"/>
  <c r="Q37" i="33"/>
  <c r="R37" i="33"/>
  <c r="S37" i="33"/>
  <c r="H38" i="33"/>
  <c r="C37" i="33"/>
  <c r="C36" i="33"/>
  <c r="N25" i="55" l="1"/>
  <c r="M25" i="55"/>
  <c r="F6" i="55"/>
  <c r="K43" i="44"/>
  <c r="L43" i="44"/>
  <c r="M43" i="44"/>
  <c r="N43" i="44"/>
  <c r="O43" i="44"/>
  <c r="O37" i="43"/>
  <c r="N37" i="43"/>
  <c r="K37" i="43"/>
  <c r="O42" i="42"/>
  <c r="K42" i="42"/>
  <c r="M35" i="41"/>
  <c r="K35" i="41"/>
  <c r="O35" i="41"/>
  <c r="O16" i="40"/>
  <c r="O19" i="40"/>
  <c r="L20" i="40"/>
  <c r="O13" i="40"/>
  <c r="O20" i="40" s="1"/>
  <c r="M13" i="40"/>
  <c r="M20" i="40" s="1"/>
  <c r="N20" i="40"/>
  <c r="J20" i="40"/>
  <c r="K13" i="40"/>
  <c r="K19" i="40"/>
  <c r="G20" i="40"/>
  <c r="I20" i="40"/>
  <c r="O11" i="39"/>
  <c r="O21" i="39"/>
  <c r="V18" i="38"/>
  <c r="X12" i="38"/>
  <c r="O19" i="38"/>
  <c r="O22" i="38" s="1"/>
  <c r="O15" i="38"/>
  <c r="O14" i="38"/>
  <c r="L11" i="38"/>
  <c r="O11" i="38"/>
  <c r="M23" i="38"/>
  <c r="K23" i="38"/>
  <c r="L23" i="38"/>
  <c r="N23" i="38"/>
  <c r="O9" i="38"/>
  <c r="O12" i="38"/>
  <c r="O64" i="37"/>
  <c r="M65" i="37"/>
  <c r="L65" i="37"/>
  <c r="K65" i="37"/>
  <c r="O11" i="37"/>
  <c r="N65" i="37"/>
  <c r="O46" i="37"/>
  <c r="O65" i="37" s="1"/>
  <c r="M32" i="36"/>
  <c r="O32" i="36"/>
  <c r="K32" i="36"/>
  <c r="O36" i="35"/>
  <c r="N36" i="35"/>
  <c r="O19" i="34"/>
  <c r="K19" i="34"/>
  <c r="O15" i="33"/>
  <c r="O12" i="33"/>
  <c r="M38" i="33"/>
  <c r="L38" i="33"/>
  <c r="O14" i="33"/>
  <c r="O11" i="33"/>
  <c r="O13" i="33"/>
  <c r="G38" i="33"/>
  <c r="O10" i="33"/>
  <c r="C38" i="33"/>
  <c r="X39" i="33"/>
  <c r="R38" i="33"/>
  <c r="S38" i="33"/>
  <c r="F38" i="33"/>
  <c r="X35" i="33"/>
  <c r="J38" i="33"/>
  <c r="D38" i="33"/>
  <c r="X9" i="33"/>
  <c r="X15" i="33"/>
  <c r="X16" i="33"/>
  <c r="X17" i="33"/>
  <c r="X19" i="33"/>
  <c r="X21" i="33"/>
  <c r="X22" i="33"/>
  <c r="X23" i="33"/>
  <c r="L106" i="30"/>
  <c r="L107" i="30"/>
  <c r="N107" i="30"/>
  <c r="N106" i="30"/>
  <c r="K107" i="30"/>
  <c r="O99" i="30"/>
  <c r="O107" i="30" s="1"/>
  <c r="M106" i="30"/>
  <c r="M107" i="30"/>
  <c r="K106" i="30"/>
  <c r="K108" i="30" s="1"/>
  <c r="O98" i="30"/>
  <c r="O106" i="30" s="1"/>
  <c r="O9" i="30"/>
  <c r="F108" i="30"/>
  <c r="X104" i="30"/>
  <c r="X105" i="30"/>
  <c r="G108" i="30"/>
  <c r="P108" i="30"/>
  <c r="X23" i="37"/>
  <c r="X28" i="37"/>
  <c r="X29" i="37"/>
  <c r="X35" i="37"/>
  <c r="X36" i="37"/>
  <c r="X37" i="37"/>
  <c r="X38" i="37"/>
  <c r="X39" i="37"/>
  <c r="X41" i="37"/>
  <c r="X42" i="37"/>
  <c r="X43" i="37"/>
  <c r="X44" i="37"/>
  <c r="W46" i="37"/>
  <c r="X48" i="37"/>
  <c r="X49" i="37"/>
  <c r="X50" i="37"/>
  <c r="X54" i="37"/>
  <c r="X55" i="37"/>
  <c r="X56" i="37"/>
  <c r="X62" i="37"/>
  <c r="X11" i="37"/>
  <c r="X12" i="37"/>
  <c r="X17" i="37"/>
  <c r="X10" i="37"/>
  <c r="X11" i="36"/>
  <c r="X12" i="36"/>
  <c r="X14" i="36"/>
  <c r="V32" i="36"/>
  <c r="X10" i="35"/>
  <c r="X11" i="35"/>
  <c r="X12" i="35"/>
  <c r="X17" i="35"/>
  <c r="X19" i="35"/>
  <c r="X20" i="35"/>
  <c r="X21" i="35"/>
  <c r="X22" i="35"/>
  <c r="X23" i="35"/>
  <c r="X24" i="35"/>
  <c r="X25" i="35"/>
  <c r="X26" i="35"/>
  <c r="X29" i="35"/>
  <c r="X30" i="35"/>
  <c r="X31" i="35"/>
  <c r="X32" i="35"/>
  <c r="X9" i="35"/>
  <c r="X97" i="30"/>
  <c r="C108" i="30"/>
  <c r="R108" i="30"/>
  <c r="I108" i="30"/>
  <c r="H108" i="30"/>
  <c r="J108" i="30"/>
  <c r="X82" i="30"/>
  <c r="X55" i="30"/>
  <c r="X40" i="30"/>
  <c r="X63" i="30"/>
  <c r="X92" i="30"/>
  <c r="X89" i="30"/>
  <c r="X74" i="30"/>
  <c r="X53" i="30"/>
  <c r="X101" i="30"/>
  <c r="X86" i="30"/>
  <c r="X83" i="30"/>
  <c r="X65" i="30"/>
  <c r="X47" i="30"/>
  <c r="X38" i="30"/>
  <c r="X29" i="30"/>
  <c r="X20" i="30"/>
  <c r="X17" i="30"/>
  <c r="X11" i="30"/>
  <c r="X56" i="30"/>
  <c r="H12" i="44"/>
  <c r="D108" i="30"/>
  <c r="X93" i="30"/>
  <c r="X72" i="30"/>
  <c r="X70" i="30"/>
  <c r="X33" i="30"/>
  <c r="X24" i="30"/>
  <c r="X15" i="30"/>
  <c r="X10" i="30"/>
  <c r="X61" i="30"/>
  <c r="S108" i="30"/>
  <c r="Q108" i="30"/>
  <c r="E108" i="30"/>
  <c r="X15" i="43"/>
  <c r="X16" i="43"/>
  <c r="X17" i="43"/>
  <c r="X18" i="43"/>
  <c r="X19" i="43"/>
  <c r="X20" i="43"/>
  <c r="X21" i="43"/>
  <c r="X22" i="43"/>
  <c r="X23" i="43"/>
  <c r="X24" i="43"/>
  <c r="X25" i="43"/>
  <c r="X26" i="43"/>
  <c r="X20" i="42"/>
  <c r="X21" i="42"/>
  <c r="X22" i="42"/>
  <c r="X23" i="42"/>
  <c r="X24" i="42"/>
  <c r="X25" i="42"/>
  <c r="X26" i="42"/>
  <c r="X27" i="42"/>
  <c r="X28" i="42"/>
  <c r="X29" i="42"/>
  <c r="X30" i="42"/>
  <c r="X31" i="42"/>
  <c r="X32" i="42"/>
  <c r="X33" i="42"/>
  <c r="X34" i="42"/>
  <c r="X35" i="42"/>
  <c r="X36" i="42"/>
  <c r="X37" i="42"/>
  <c r="X38" i="42"/>
  <c r="C20" i="40"/>
  <c r="J38" i="44"/>
  <c r="G38" i="44"/>
  <c r="H38" i="44"/>
  <c r="T21" i="39"/>
  <c r="X11" i="39"/>
  <c r="U21" i="39"/>
  <c r="V21" i="39"/>
  <c r="W21" i="39"/>
  <c r="J65" i="37"/>
  <c r="X14" i="37"/>
  <c r="X15" i="37"/>
  <c r="X16" i="37"/>
  <c r="X18" i="37"/>
  <c r="X19" i="37"/>
  <c r="X20" i="37"/>
  <c r="X21" i="37"/>
  <c r="X22" i="37"/>
  <c r="X24" i="37"/>
  <c r="X25" i="37"/>
  <c r="X26" i="37"/>
  <c r="X27" i="37"/>
  <c r="X30" i="37"/>
  <c r="X31" i="37"/>
  <c r="X32" i="37"/>
  <c r="X33" i="37"/>
  <c r="X34" i="37"/>
  <c r="X40" i="37"/>
  <c r="X45" i="37"/>
  <c r="X10" i="36"/>
  <c r="U32" i="36"/>
  <c r="X14" i="35"/>
  <c r="X16" i="35"/>
  <c r="X18" i="35"/>
  <c r="X27" i="35"/>
  <c r="X28" i="35"/>
  <c r="X13" i="35"/>
  <c r="W36" i="35"/>
  <c r="U36" i="35"/>
  <c r="X10" i="34"/>
  <c r="X11" i="34"/>
  <c r="X12" i="34"/>
  <c r="X13" i="34"/>
  <c r="X14" i="34"/>
  <c r="X10" i="33"/>
  <c r="X11" i="33"/>
  <c r="X18" i="33"/>
  <c r="X20" i="33"/>
  <c r="X24" i="33"/>
  <c r="X25" i="33"/>
  <c r="V36" i="33"/>
  <c r="P38" i="33"/>
  <c r="E38" i="33"/>
  <c r="X12" i="33"/>
  <c r="I38" i="33"/>
  <c r="Q38" i="33"/>
  <c r="J16" i="44"/>
  <c r="I16" i="44"/>
  <c r="X15" i="38"/>
  <c r="T18" i="38"/>
  <c r="U18" i="38"/>
  <c r="W14" i="38"/>
  <c r="G23" i="38"/>
  <c r="G35" i="44" s="1"/>
  <c r="X10" i="38"/>
  <c r="V11" i="38"/>
  <c r="W11" i="38"/>
  <c r="M26" i="55"/>
  <c r="P34" i="55" s="1"/>
  <c r="H16" i="44"/>
  <c r="G12" i="44"/>
  <c r="G16" i="44"/>
  <c r="I12" i="44"/>
  <c r="J12" i="44"/>
  <c r="I23" i="38"/>
  <c r="I35" i="44" s="1"/>
  <c r="I42" i="44" s="1"/>
  <c r="H23" i="38"/>
  <c r="H35" i="44" s="1"/>
  <c r="J23" i="38"/>
  <c r="J35" i="44" s="1"/>
  <c r="G65" i="37"/>
  <c r="H65" i="37"/>
  <c r="I65" i="37"/>
  <c r="K20" i="40" l="1"/>
  <c r="H42" i="44"/>
  <c r="H43" i="44" s="1"/>
  <c r="J42" i="44"/>
  <c r="O23" i="38"/>
  <c r="X13" i="37"/>
  <c r="V36" i="35"/>
  <c r="X19" i="34"/>
  <c r="O37" i="33"/>
  <c r="O36" i="33"/>
  <c r="V37" i="33"/>
  <c r="V38" i="33" s="1"/>
  <c r="O38" i="33"/>
  <c r="W36" i="33"/>
  <c r="U36" i="33"/>
  <c r="T37" i="33"/>
  <c r="T36" i="33"/>
  <c r="W37" i="33"/>
  <c r="W38" i="33" s="1"/>
  <c r="U37" i="33"/>
  <c r="U38" i="33"/>
  <c r="X13" i="33"/>
  <c r="X37" i="33" s="1"/>
  <c r="N108" i="30"/>
  <c r="L108" i="30"/>
  <c r="X85" i="30"/>
  <c r="O108" i="30"/>
  <c r="M108" i="30"/>
  <c r="X64" i="30"/>
  <c r="X73" i="30"/>
  <c r="W107" i="30"/>
  <c r="V106" i="30"/>
  <c r="X25" i="30"/>
  <c r="X34" i="30"/>
  <c r="T107" i="30"/>
  <c r="T106" i="30"/>
  <c r="U106" i="30"/>
  <c r="U107" i="30"/>
  <c r="V107" i="30"/>
  <c r="W106" i="30"/>
  <c r="X60" i="37"/>
  <c r="U46" i="37"/>
  <c r="V46" i="37"/>
  <c r="X59" i="37"/>
  <c r="X53" i="37"/>
  <c r="X47" i="37"/>
  <c r="X58" i="37"/>
  <c r="X52" i="37"/>
  <c r="X63" i="37"/>
  <c r="X57" i="37"/>
  <c r="X51" i="37"/>
  <c r="X61" i="37"/>
  <c r="X30" i="36"/>
  <c r="X24" i="36"/>
  <c r="X29" i="36"/>
  <c r="X23" i="36"/>
  <c r="X17" i="36"/>
  <c r="X31" i="36"/>
  <c r="X13" i="36"/>
  <c r="W32" i="36"/>
  <c r="X28" i="36"/>
  <c r="X22" i="36"/>
  <c r="X16" i="36"/>
  <c r="X25" i="36"/>
  <c r="X18" i="36"/>
  <c r="T32" i="36"/>
  <c r="X27" i="36"/>
  <c r="X21" i="36"/>
  <c r="X19" i="36"/>
  <c r="X26" i="36"/>
  <c r="X20" i="36"/>
  <c r="X15" i="36"/>
  <c r="X33" i="35"/>
  <c r="X35" i="35"/>
  <c r="X34" i="35"/>
  <c r="X49" i="30"/>
  <c r="X12" i="30"/>
  <c r="X21" i="30"/>
  <c r="X71" i="30"/>
  <c r="X78" i="30"/>
  <c r="X13" i="30"/>
  <c r="X48" i="30"/>
  <c r="X57" i="30"/>
  <c r="X87" i="30"/>
  <c r="X100" i="30"/>
  <c r="X80" i="30"/>
  <c r="X103" i="30"/>
  <c r="X88" i="30"/>
  <c r="X102" i="30"/>
  <c r="X58" i="30"/>
  <c r="X16" i="30"/>
  <c r="X27" i="30"/>
  <c r="X36" i="30"/>
  <c r="X43" i="30"/>
  <c r="X94" i="30"/>
  <c r="X14" i="30"/>
  <c r="X23" i="30"/>
  <c r="X32" i="30"/>
  <c r="X41" i="30"/>
  <c r="X50" i="30"/>
  <c r="X95" i="30"/>
  <c r="X67" i="30"/>
  <c r="X76" i="30"/>
  <c r="X90" i="30"/>
  <c r="X42" i="30"/>
  <c r="X81" i="30"/>
  <c r="X96" i="30"/>
  <c r="X19" i="30"/>
  <c r="X46" i="30"/>
  <c r="X31" i="30"/>
  <c r="X26" i="30"/>
  <c r="X35" i="30"/>
  <c r="X44" i="30"/>
  <c r="X59" i="30"/>
  <c r="X68" i="30"/>
  <c r="X51" i="30"/>
  <c r="X91" i="30"/>
  <c r="X28" i="30"/>
  <c r="X37" i="30"/>
  <c r="X52" i="30"/>
  <c r="X66" i="30"/>
  <c r="X75" i="30"/>
  <c r="X45" i="30"/>
  <c r="X60" i="30"/>
  <c r="X30" i="30"/>
  <c r="X39" i="30"/>
  <c r="X54" i="30"/>
  <c r="X62" i="30"/>
  <c r="X77" i="30"/>
  <c r="X22" i="30"/>
  <c r="X79" i="30"/>
  <c r="X69" i="30"/>
  <c r="X99" i="30"/>
  <c r="X18" i="30"/>
  <c r="X84" i="30"/>
  <c r="X98" i="30"/>
  <c r="G42" i="44"/>
  <c r="G43" i="44" s="1"/>
  <c r="X12" i="39"/>
  <c r="X21" i="39"/>
  <c r="X15" i="35"/>
  <c r="T36" i="35"/>
  <c r="X14" i="33"/>
  <c r="X36" i="33" s="1"/>
  <c r="I43" i="44"/>
  <c r="X46" i="37"/>
  <c r="T46" i="37"/>
  <c r="J43" i="44"/>
  <c r="D2" i="45"/>
  <c r="S1" i="45"/>
  <c r="D2" i="44"/>
  <c r="L1" i="44"/>
  <c r="E2" i="43"/>
  <c r="M1" i="43"/>
  <c r="D2" i="42"/>
  <c r="M1" i="42"/>
  <c r="D2" i="41"/>
  <c r="L1" i="41"/>
  <c r="D2" i="40"/>
  <c r="D2" i="39"/>
  <c r="D2" i="38"/>
  <c r="E2" i="37"/>
  <c r="D2" i="36"/>
  <c r="D2" i="35"/>
  <c r="D2" i="34"/>
  <c r="D2" i="33"/>
  <c r="C11" i="38"/>
  <c r="D11" i="38"/>
  <c r="E11" i="38"/>
  <c r="F11" i="38"/>
  <c r="P11" i="38"/>
  <c r="Q11" i="38"/>
  <c r="R11" i="38"/>
  <c r="S11" i="38"/>
  <c r="C14" i="38"/>
  <c r="D14" i="38"/>
  <c r="E14" i="38"/>
  <c r="F14" i="38"/>
  <c r="P14" i="38"/>
  <c r="Q14" i="38"/>
  <c r="R14" i="38"/>
  <c r="S14" i="38"/>
  <c r="C18" i="38"/>
  <c r="D18" i="38"/>
  <c r="E18" i="38"/>
  <c r="F18" i="38"/>
  <c r="P18" i="38"/>
  <c r="Q18" i="38"/>
  <c r="R18" i="38"/>
  <c r="S18" i="38"/>
  <c r="C22" i="38"/>
  <c r="D22" i="38"/>
  <c r="E22" i="38"/>
  <c r="F22" i="38"/>
  <c r="P22" i="38"/>
  <c r="Q22" i="38"/>
  <c r="R22" i="38"/>
  <c r="S22" i="38"/>
  <c r="X32" i="36" l="1"/>
  <c r="T38" i="33"/>
  <c r="W108" i="30"/>
  <c r="U108" i="30"/>
  <c r="X106" i="30"/>
  <c r="X107" i="30"/>
  <c r="X36" i="35"/>
  <c r="T108" i="30"/>
  <c r="V108" i="30"/>
  <c r="X38" i="33"/>
  <c r="D23" i="38"/>
  <c r="C23" i="38"/>
  <c r="R23" i="38"/>
  <c r="T11" i="38"/>
  <c r="U11" i="38"/>
  <c r="T22" i="38"/>
  <c r="E23" i="38"/>
  <c r="Q23" i="38"/>
  <c r="F23" i="38"/>
  <c r="S23" i="38"/>
  <c r="V22" i="38"/>
  <c r="W22" i="38"/>
  <c r="P23" i="38"/>
  <c r="U14" i="38" l="1"/>
  <c r="U22" i="38"/>
  <c r="T14" i="38"/>
  <c r="T23" i="38" s="1"/>
  <c r="X11" i="38"/>
  <c r="X22" i="38"/>
  <c r="BN29" i="45"/>
  <c r="W23" i="38" l="1"/>
  <c r="U23" i="38"/>
  <c r="V23" i="38"/>
  <c r="X14" i="38"/>
  <c r="X18" i="38"/>
  <c r="X23" i="38" l="1"/>
  <c r="BN22" i="45" l="1"/>
  <c r="BN15" i="45"/>
  <c r="A3" i="45"/>
  <c r="A17" i="45"/>
  <c r="A10" i="45"/>
  <c r="A24" i="45"/>
  <c r="C8" i="45" l="1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Q8" i="45"/>
  <c r="R8" i="45"/>
  <c r="S8" i="45"/>
  <c r="T8" i="45"/>
  <c r="U8" i="45"/>
  <c r="V8" i="45"/>
  <c r="W8" i="45"/>
  <c r="X8" i="45"/>
  <c r="Y8" i="45"/>
  <c r="Z8" i="45"/>
  <c r="AA8" i="45"/>
  <c r="AB8" i="45"/>
  <c r="AC8" i="45"/>
  <c r="AD8" i="45"/>
  <c r="AE8" i="45"/>
  <c r="AF8" i="45"/>
  <c r="AG8" i="45"/>
  <c r="AH8" i="45"/>
  <c r="AI8" i="45"/>
  <c r="AJ8" i="45"/>
  <c r="AK8" i="45"/>
  <c r="AL8" i="45"/>
  <c r="AM8" i="45"/>
  <c r="AN8" i="45"/>
  <c r="AO8" i="45"/>
  <c r="AP8" i="45"/>
  <c r="AQ8" i="45"/>
  <c r="AR8" i="45"/>
  <c r="AS8" i="45"/>
  <c r="AT8" i="45"/>
  <c r="AU8" i="45"/>
  <c r="AV8" i="45"/>
  <c r="AW8" i="45"/>
  <c r="AX8" i="45"/>
  <c r="AY8" i="45"/>
  <c r="AZ8" i="45"/>
  <c r="BA8" i="45"/>
  <c r="BB8" i="45"/>
  <c r="BC8" i="45"/>
  <c r="BD8" i="45"/>
  <c r="BE8" i="45"/>
  <c r="BF8" i="45"/>
  <c r="BG8" i="45"/>
  <c r="BH8" i="45"/>
  <c r="BI8" i="45"/>
  <c r="BJ8" i="45"/>
  <c r="BK8" i="45"/>
  <c r="BL8" i="45"/>
  <c r="BM8" i="45"/>
  <c r="D37" i="44"/>
  <c r="E37" i="44"/>
  <c r="F37" i="44"/>
  <c r="P37" i="44"/>
  <c r="Q37" i="44"/>
  <c r="R37" i="44"/>
  <c r="S37" i="44"/>
  <c r="C37" i="44"/>
  <c r="C17" i="44"/>
  <c r="C13" i="44"/>
  <c r="D37" i="43"/>
  <c r="D41" i="44" s="1"/>
  <c r="E37" i="43"/>
  <c r="E41" i="44" s="1"/>
  <c r="F37" i="43"/>
  <c r="F41" i="44" s="1"/>
  <c r="P37" i="43"/>
  <c r="P41" i="44" s="1"/>
  <c r="Q37" i="43"/>
  <c r="Q41" i="44" s="1"/>
  <c r="R37" i="43"/>
  <c r="R41" i="44" s="1"/>
  <c r="S37" i="43"/>
  <c r="S41" i="44" s="1"/>
  <c r="C41" i="44"/>
  <c r="D42" i="42"/>
  <c r="D40" i="44" s="1"/>
  <c r="E42" i="42"/>
  <c r="E40" i="44" s="1"/>
  <c r="F42" i="42"/>
  <c r="F40" i="44" s="1"/>
  <c r="P42" i="42"/>
  <c r="P40" i="44" s="1"/>
  <c r="Q42" i="42"/>
  <c r="Q40" i="44" s="1"/>
  <c r="R42" i="42"/>
  <c r="R40" i="44" s="1"/>
  <c r="S42" i="42"/>
  <c r="S40" i="44" s="1"/>
  <c r="C40" i="44"/>
  <c r="D35" i="41"/>
  <c r="D39" i="44" s="1"/>
  <c r="E35" i="41"/>
  <c r="E39" i="44" s="1"/>
  <c r="F35" i="41"/>
  <c r="F39" i="44" s="1"/>
  <c r="P35" i="41"/>
  <c r="P39" i="44" s="1"/>
  <c r="Q35" i="41"/>
  <c r="Q39" i="44" s="1"/>
  <c r="R35" i="41"/>
  <c r="R39" i="44" s="1"/>
  <c r="S35" i="41"/>
  <c r="S39" i="44" s="1"/>
  <c r="C39" i="44"/>
  <c r="D19" i="40"/>
  <c r="D36" i="44" s="1"/>
  <c r="E19" i="40"/>
  <c r="E36" i="44" s="1"/>
  <c r="F19" i="40"/>
  <c r="F36" i="44" s="1"/>
  <c r="P19" i="40"/>
  <c r="P36" i="44" s="1"/>
  <c r="Q19" i="40"/>
  <c r="Q36" i="44" s="1"/>
  <c r="R19" i="40"/>
  <c r="R36" i="44" s="1"/>
  <c r="S19" i="40"/>
  <c r="S36" i="44" s="1"/>
  <c r="D13" i="40"/>
  <c r="D38" i="44" s="1"/>
  <c r="E13" i="40"/>
  <c r="E38" i="44" s="1"/>
  <c r="F13" i="40"/>
  <c r="F38" i="44" s="1"/>
  <c r="P13" i="40"/>
  <c r="P38" i="44" s="1"/>
  <c r="Q13" i="40"/>
  <c r="Q38" i="44" s="1"/>
  <c r="R13" i="40"/>
  <c r="R38" i="44" s="1"/>
  <c r="S13" i="40"/>
  <c r="S38" i="44" s="1"/>
  <c r="C36" i="44"/>
  <c r="D64" i="37"/>
  <c r="D33" i="44" s="1"/>
  <c r="E64" i="37"/>
  <c r="E33" i="44" s="1"/>
  <c r="F64" i="37"/>
  <c r="F33" i="44" s="1"/>
  <c r="P64" i="37"/>
  <c r="P33" i="44" s="1"/>
  <c r="Q64" i="37"/>
  <c r="Q33" i="44" s="1"/>
  <c r="R64" i="37"/>
  <c r="R33" i="44" s="1"/>
  <c r="S64" i="37"/>
  <c r="S33" i="44" s="1"/>
  <c r="D32" i="44"/>
  <c r="E32" i="44"/>
  <c r="F32" i="44"/>
  <c r="P32" i="44"/>
  <c r="Q32" i="44"/>
  <c r="R32" i="44"/>
  <c r="S32" i="44"/>
  <c r="C32" i="44"/>
  <c r="T34" i="44"/>
  <c r="V34" i="44"/>
  <c r="W34" i="44"/>
  <c r="X34" i="44"/>
  <c r="D21" i="39"/>
  <c r="D34" i="44" s="1"/>
  <c r="E21" i="39"/>
  <c r="F21" i="39"/>
  <c r="F34" i="44" s="1"/>
  <c r="P21" i="39"/>
  <c r="Q21" i="39"/>
  <c r="Q34" i="44" s="1"/>
  <c r="R21" i="39"/>
  <c r="R34" i="44" s="1"/>
  <c r="S21" i="39"/>
  <c r="S34" i="44" s="1"/>
  <c r="C21" i="39"/>
  <c r="C34" i="44" s="1"/>
  <c r="D31" i="44"/>
  <c r="E31" i="44"/>
  <c r="F31" i="44"/>
  <c r="P31" i="44"/>
  <c r="Q31" i="44"/>
  <c r="R31" i="44"/>
  <c r="S31" i="44"/>
  <c r="C31" i="44"/>
  <c r="D30" i="44"/>
  <c r="E30" i="44"/>
  <c r="F30" i="44"/>
  <c r="P30" i="44"/>
  <c r="Q30" i="44"/>
  <c r="R30" i="44"/>
  <c r="S30" i="44"/>
  <c r="C30" i="44"/>
  <c r="D19" i="34"/>
  <c r="D18" i="44" s="1"/>
  <c r="E19" i="34"/>
  <c r="E18" i="44" s="1"/>
  <c r="F19" i="34"/>
  <c r="F18" i="44" s="1"/>
  <c r="P19" i="34"/>
  <c r="P18" i="44" s="1"/>
  <c r="Q19" i="34"/>
  <c r="Q18" i="44" s="1"/>
  <c r="R19" i="34"/>
  <c r="R18" i="44" s="1"/>
  <c r="S19" i="34"/>
  <c r="S18" i="44" s="1"/>
  <c r="C18" i="44"/>
  <c r="C15" i="44"/>
  <c r="C14" i="44"/>
  <c r="C16" i="44" l="1"/>
  <c r="F12" i="44"/>
  <c r="D12" i="44"/>
  <c r="E12" i="44"/>
  <c r="S35" i="44"/>
  <c r="S42" i="44" s="1"/>
  <c r="Q35" i="44"/>
  <c r="Q42" i="44" s="1"/>
  <c r="F35" i="44"/>
  <c r="F42" i="44" s="1"/>
  <c r="D35" i="44"/>
  <c r="D42" i="44" s="1"/>
  <c r="C35" i="44"/>
  <c r="R35" i="44"/>
  <c r="R42" i="44" s="1"/>
  <c r="P35" i="44"/>
  <c r="E35" i="44"/>
  <c r="U13" i="44"/>
  <c r="W13" i="44"/>
  <c r="V17" i="44"/>
  <c r="U19" i="34"/>
  <c r="U18" i="44" s="1"/>
  <c r="W19" i="34"/>
  <c r="W18" i="44" s="1"/>
  <c r="V13" i="44"/>
  <c r="W17" i="44"/>
  <c r="U17" i="44"/>
  <c r="V19" i="34"/>
  <c r="V18" i="44" s="1"/>
  <c r="P34" i="44"/>
  <c r="E34" i="44"/>
  <c r="R65" i="37"/>
  <c r="P65" i="37"/>
  <c r="E65" i="37"/>
  <c r="C33" i="44"/>
  <c r="S20" i="40"/>
  <c r="Q20" i="40"/>
  <c r="F20" i="40"/>
  <c r="D20" i="40"/>
  <c r="U34" i="44"/>
  <c r="S65" i="37"/>
  <c r="Q65" i="37"/>
  <c r="F65" i="37"/>
  <c r="D65" i="37"/>
  <c r="C38" i="44"/>
  <c r="R20" i="40"/>
  <c r="P20" i="40"/>
  <c r="E20" i="40"/>
  <c r="V39" i="44"/>
  <c r="U37" i="43"/>
  <c r="U41" i="44" s="1"/>
  <c r="W37" i="43"/>
  <c r="W41" i="44" s="1"/>
  <c r="V37" i="43"/>
  <c r="V41" i="44" s="1"/>
  <c r="R12" i="44"/>
  <c r="P12" i="44"/>
  <c r="S16" i="44"/>
  <c r="Q16" i="44"/>
  <c r="F16" i="44"/>
  <c r="D16" i="44"/>
  <c r="R16" i="44"/>
  <c r="P16" i="44"/>
  <c r="E16" i="44"/>
  <c r="S12" i="44"/>
  <c r="Q12" i="44"/>
  <c r="C12" i="44"/>
  <c r="S43" i="44" l="1"/>
  <c r="D43" i="44"/>
  <c r="R43" i="44"/>
  <c r="Q43" i="44"/>
  <c r="F43" i="44"/>
  <c r="P42" i="44"/>
  <c r="P43" i="44" s="1"/>
  <c r="V42" i="42"/>
  <c r="V40" i="44" s="1"/>
  <c r="W35" i="41"/>
  <c r="W39" i="44" s="1"/>
  <c r="T35" i="41"/>
  <c r="T39" i="44" s="1"/>
  <c r="W19" i="40"/>
  <c r="W36" i="44" s="1"/>
  <c r="V14" i="44"/>
  <c r="U14" i="44"/>
  <c r="X17" i="44"/>
  <c r="W14" i="44"/>
  <c r="V19" i="40"/>
  <c r="V36" i="44" s="1"/>
  <c r="W64" i="37"/>
  <c r="W33" i="44" s="1"/>
  <c r="W32" i="44"/>
  <c r="U19" i="40"/>
  <c r="U36" i="44" s="1"/>
  <c r="U35" i="41"/>
  <c r="U39" i="44" s="1"/>
  <c r="U64" i="37"/>
  <c r="U33" i="44" s="1"/>
  <c r="U32" i="44"/>
  <c r="W42" i="42"/>
  <c r="W40" i="44" s="1"/>
  <c r="U42" i="42"/>
  <c r="U40" i="44" s="1"/>
  <c r="V32" i="44"/>
  <c r="E42" i="44"/>
  <c r="E43" i="44" s="1"/>
  <c r="V64" i="37"/>
  <c r="V33" i="44" s="1"/>
  <c r="T15" i="44"/>
  <c r="U15" i="44"/>
  <c r="V15" i="44"/>
  <c r="W15" i="44"/>
  <c r="C42" i="44"/>
  <c r="C43" i="44" s="1"/>
  <c r="T37" i="44"/>
  <c r="T13" i="40"/>
  <c r="U37" i="44"/>
  <c r="U13" i="40"/>
  <c r="T64" i="37"/>
  <c r="T33" i="44" s="1"/>
  <c r="V31" i="44"/>
  <c r="T17" i="44"/>
  <c r="V30" i="44"/>
  <c r="T37" i="43"/>
  <c r="T41" i="44" s="1"/>
  <c r="X37" i="43"/>
  <c r="X41" i="44" s="1"/>
  <c r="T42" i="42"/>
  <c r="V37" i="44"/>
  <c r="V13" i="40"/>
  <c r="T19" i="40"/>
  <c r="T36" i="44" s="1"/>
  <c r="W37" i="44"/>
  <c r="W13" i="40"/>
  <c r="W30" i="44"/>
  <c r="T19" i="34"/>
  <c r="T18" i="44" s="1"/>
  <c r="X18" i="44"/>
  <c r="T13" i="44"/>
  <c r="X13" i="44"/>
  <c r="T32" i="44"/>
  <c r="T31" i="44"/>
  <c r="U31" i="44"/>
  <c r="T30" i="44"/>
  <c r="U30" i="44"/>
  <c r="X9" i="30"/>
  <c r="T12" i="44"/>
  <c r="X108" i="30" l="1"/>
  <c r="X35" i="41"/>
  <c r="X39" i="44" s="1"/>
  <c r="X19" i="40"/>
  <c r="X36" i="44" s="1"/>
  <c r="X15" i="44"/>
  <c r="U12" i="44"/>
  <c r="W65" i="37"/>
  <c r="X42" i="42"/>
  <c r="X40" i="44" s="1"/>
  <c r="U65" i="37"/>
  <c r="W16" i="44"/>
  <c r="U16" i="44"/>
  <c r="X64" i="37"/>
  <c r="X33" i="44" s="1"/>
  <c r="V65" i="37"/>
  <c r="V12" i="44"/>
  <c r="W12" i="44"/>
  <c r="T40" i="44"/>
  <c r="V16" i="44"/>
  <c r="T65" i="37"/>
  <c r="W35" i="44"/>
  <c r="W31" i="44"/>
  <c r="U35" i="44"/>
  <c r="T38" i="44"/>
  <c r="T20" i="40"/>
  <c r="T35" i="44"/>
  <c r="W38" i="44"/>
  <c r="W20" i="40"/>
  <c r="V38" i="44"/>
  <c r="V20" i="40"/>
  <c r="V35" i="44"/>
  <c r="T14" i="44"/>
  <c r="T16" i="44" s="1"/>
  <c r="U38" i="44"/>
  <c r="U20" i="40"/>
  <c r="X37" i="44"/>
  <c r="X13" i="40"/>
  <c r="X30" i="44"/>
  <c r="X14" i="44" l="1"/>
  <c r="X16" i="44" s="1"/>
  <c r="X32" i="44"/>
  <c r="X65" i="37"/>
  <c r="V42" i="44"/>
  <c r="V43" i="44" s="1"/>
  <c r="T42" i="44"/>
  <c r="T43" i="44" s="1"/>
  <c r="U42" i="44"/>
  <c r="U43" i="44" s="1"/>
  <c r="X12" i="44"/>
  <c r="W42" i="44"/>
  <c r="W43" i="44" s="1"/>
  <c r="X35" i="44"/>
  <c r="X38" i="44"/>
  <c r="X20" i="40"/>
  <c r="X31" i="44"/>
  <c r="X42" i="44" l="1"/>
  <c r="X43" i="44" s="1"/>
</calcChain>
</file>

<file path=xl/sharedStrings.xml><?xml version="1.0" encoding="utf-8"?>
<sst xmlns="http://schemas.openxmlformats.org/spreadsheetml/2006/main" count="1723" uniqueCount="430">
  <si>
    <t>عام</t>
  </si>
  <si>
    <t>اخصائي</t>
  </si>
  <si>
    <t>مقيم</t>
  </si>
  <si>
    <t>المجموع</t>
  </si>
  <si>
    <t>ذكر</t>
  </si>
  <si>
    <t>انثى</t>
  </si>
  <si>
    <t>المجموع العام</t>
  </si>
  <si>
    <t>طبيب ممارس عام</t>
  </si>
  <si>
    <t>الحالة التعليمية</t>
  </si>
  <si>
    <t>والمهنية</t>
  </si>
  <si>
    <t>معين</t>
  </si>
  <si>
    <t xml:space="preserve">ذكر </t>
  </si>
  <si>
    <t>متعاقد</t>
  </si>
  <si>
    <t>أخصائي</t>
  </si>
  <si>
    <t>داخلية</t>
  </si>
  <si>
    <t xml:space="preserve">أخصائي </t>
  </si>
  <si>
    <t>هضمية</t>
  </si>
  <si>
    <t>قلبية</t>
  </si>
  <si>
    <t>عصبية</t>
  </si>
  <si>
    <t>نفسية</t>
  </si>
  <si>
    <t>بولية</t>
  </si>
  <si>
    <t>كلية</t>
  </si>
  <si>
    <t>امراض دم</t>
  </si>
  <si>
    <t>امراض مفاصل</t>
  </si>
  <si>
    <t>أخصائي جراحة</t>
  </si>
  <si>
    <t xml:space="preserve"> اوعية دموية</t>
  </si>
  <si>
    <t>أخصائي  جراحة</t>
  </si>
  <si>
    <t>تجميلية</t>
  </si>
  <si>
    <t>اطفال</t>
  </si>
  <si>
    <t>أخصائي  نسائية</t>
  </si>
  <si>
    <t>وتوليد</t>
  </si>
  <si>
    <t>آذن - حنجرة</t>
  </si>
  <si>
    <t xml:space="preserve">أخصائي  </t>
  </si>
  <si>
    <t>عينية</t>
  </si>
  <si>
    <t>اشعة</t>
  </si>
  <si>
    <t>عظمية</t>
  </si>
  <si>
    <t>صدرية</t>
  </si>
  <si>
    <t>سارية ووبائية</t>
  </si>
  <si>
    <t>جراحة</t>
  </si>
  <si>
    <t>عامة</t>
  </si>
  <si>
    <t xml:space="preserve">طب </t>
  </si>
  <si>
    <t>تخدير</t>
  </si>
  <si>
    <t>طب</t>
  </si>
  <si>
    <t>مخبري</t>
  </si>
  <si>
    <t>أخصائي   انف</t>
  </si>
  <si>
    <t>اخصائي امراض</t>
  </si>
  <si>
    <t>صد رية</t>
  </si>
  <si>
    <t>أخصائي  تشريح</t>
  </si>
  <si>
    <t>مرضي</t>
  </si>
  <si>
    <t>أخصائي  جلدية</t>
  </si>
  <si>
    <t>وتناسلية</t>
  </si>
  <si>
    <t>طوارئ</t>
  </si>
  <si>
    <t>مهني</t>
  </si>
  <si>
    <t>اسرة ومجتمع</t>
  </si>
  <si>
    <t>طبيب</t>
  </si>
  <si>
    <t>صحة عامة</t>
  </si>
  <si>
    <t>طب رياضي</t>
  </si>
  <si>
    <t>ومعالجة فيزيائية</t>
  </si>
  <si>
    <t>شرعي</t>
  </si>
  <si>
    <t>علم ادوية</t>
  </si>
  <si>
    <t>أخصائي  كيميائي</t>
  </si>
  <si>
    <t>رقابة دوائية</t>
  </si>
  <si>
    <t>اورام</t>
  </si>
  <si>
    <t>(اخصائي + عام)</t>
  </si>
  <si>
    <t xml:space="preserve">المجموع </t>
  </si>
  <si>
    <t xml:space="preserve"> كيمياء حيوية </t>
  </si>
  <si>
    <t xml:space="preserve">  طب أسنان عام</t>
  </si>
  <si>
    <t>اسنان اطفال</t>
  </si>
  <si>
    <t xml:space="preserve">طب جراحة </t>
  </si>
  <si>
    <t>الفم والفكين</t>
  </si>
  <si>
    <t xml:space="preserve">طب اسنان </t>
  </si>
  <si>
    <t>مداوة اسنان</t>
  </si>
  <si>
    <t>طب صناعة</t>
  </si>
  <si>
    <t>اسنان ثابتة</t>
  </si>
  <si>
    <t>تقويم اسنان</t>
  </si>
  <si>
    <t>لثة</t>
  </si>
  <si>
    <t>مجموع  أطباء</t>
  </si>
  <si>
    <t>الاسنان</t>
  </si>
  <si>
    <t>اطباء بيطريون</t>
  </si>
  <si>
    <t xml:space="preserve"> صيدلي عام</t>
  </si>
  <si>
    <t xml:space="preserve"> رقابة دوائية</t>
  </si>
  <si>
    <t>الصيدلة الصناعية</t>
  </si>
  <si>
    <t>العقاقير والنباتات الطبية</t>
  </si>
  <si>
    <t>المراقبة الغذائية</t>
  </si>
  <si>
    <t xml:space="preserve"> الكيمياء الحيوية السريرية</t>
  </si>
  <si>
    <t>علم تأثير الادوية</t>
  </si>
  <si>
    <t>التشخيص المخبري</t>
  </si>
  <si>
    <t>احياء دقيقة والدمويات والمناعيات</t>
  </si>
  <si>
    <t>مجموع الصيادلة</t>
  </si>
  <si>
    <t>مهندس كهرباء</t>
  </si>
  <si>
    <t>مهندس الكترون</t>
  </si>
  <si>
    <t>مهندس معلوماتية</t>
  </si>
  <si>
    <t>مهندس ميكانيك</t>
  </si>
  <si>
    <t>مهندس آليات</t>
  </si>
  <si>
    <t>مهندس تكيف وتبريد</t>
  </si>
  <si>
    <t>مهندس تصميم وانتاج</t>
  </si>
  <si>
    <t>مهندس معماري</t>
  </si>
  <si>
    <t>مهندس تصميم داخلي</t>
  </si>
  <si>
    <t>مهندس انشاءات عامة</t>
  </si>
  <si>
    <t>مهندس أبنية</t>
  </si>
  <si>
    <t>مهندس مواصلات</t>
  </si>
  <si>
    <t>مهندس جيوتكنيك</t>
  </si>
  <si>
    <t>مهندس ادارة أعمال</t>
  </si>
  <si>
    <t>مهندس زراعي</t>
  </si>
  <si>
    <t>مهندس هندسة غذائية</t>
  </si>
  <si>
    <t>مهندس صحة بيئة</t>
  </si>
  <si>
    <t>مهندس كيميائي</t>
  </si>
  <si>
    <t>حقوق</t>
  </si>
  <si>
    <t>ادب عربي</t>
  </si>
  <si>
    <t>ادب انكليزي</t>
  </si>
  <si>
    <t>ادب فرنسي</t>
  </si>
  <si>
    <t>تاريخ</t>
  </si>
  <si>
    <t>جغرافية</t>
  </si>
  <si>
    <t>فلسفة</t>
  </si>
  <si>
    <t>تربية</t>
  </si>
  <si>
    <t>شريعة</t>
  </si>
  <si>
    <t>علوم عسكرية</t>
  </si>
  <si>
    <t>جامعيون</t>
  </si>
  <si>
    <t>علوم سياسية</t>
  </si>
  <si>
    <t>اقتصاد وتجارة</t>
  </si>
  <si>
    <t>علم اجتماع</t>
  </si>
  <si>
    <t>علوم حيوية</t>
  </si>
  <si>
    <t>ر.ف.ك</t>
  </si>
  <si>
    <t>فنون جميلة</t>
  </si>
  <si>
    <t>صحافة ومكتبات</t>
  </si>
  <si>
    <t>م.ف ميكانيك</t>
  </si>
  <si>
    <t>م.ف آليات</t>
  </si>
  <si>
    <t>م.ف تدفئة وتكييف</t>
  </si>
  <si>
    <t>م.ف خراطة وتسوية</t>
  </si>
  <si>
    <t>م.ف كهرباء</t>
  </si>
  <si>
    <t>م.ف الكترون</t>
  </si>
  <si>
    <t>م.ف أجهزة تحكم</t>
  </si>
  <si>
    <t>م.ف حواسب الكترونية</t>
  </si>
  <si>
    <t>م.ف مهندس مدني</t>
  </si>
  <si>
    <t>م.ف رسم هندسي</t>
  </si>
  <si>
    <t>م.ف اشغال عامة</t>
  </si>
  <si>
    <t>م.ف مساحة</t>
  </si>
  <si>
    <t>م.ف طبوغرافية</t>
  </si>
  <si>
    <t>م.ف علوم تطبيقية</t>
  </si>
  <si>
    <t>م.ف صناعات كيميائية</t>
  </si>
  <si>
    <t>م.ف سكرتارية</t>
  </si>
  <si>
    <t>م.ف تجارة</t>
  </si>
  <si>
    <t>م.ف معهد فندقي</t>
  </si>
  <si>
    <t>م.ف زراعي</t>
  </si>
  <si>
    <t>م.ف بيئة</t>
  </si>
  <si>
    <t>م.ف مراقب فني</t>
  </si>
  <si>
    <t>م.ف اهلية تعليم</t>
  </si>
  <si>
    <t xml:space="preserve">م.ف غذائية </t>
  </si>
  <si>
    <t>م.ف تكنولوجيا</t>
  </si>
  <si>
    <t>م.ف انتاج</t>
  </si>
  <si>
    <t>م.ف مخبري</t>
  </si>
  <si>
    <t>م.ف صيدلي</t>
  </si>
  <si>
    <t>م.ف اشعة</t>
  </si>
  <si>
    <t xml:space="preserve"> م.ف تخدير</t>
  </si>
  <si>
    <t>م.ف سني</t>
  </si>
  <si>
    <t>م.ف معالجة فيزيائية</t>
  </si>
  <si>
    <t>م.ف صيانة اجهزة طبية</t>
  </si>
  <si>
    <t>م.ف تدريس وتأهيل</t>
  </si>
  <si>
    <t>م.ف تمريض</t>
  </si>
  <si>
    <t>م.ف قبالة</t>
  </si>
  <si>
    <t>م.ف طبي</t>
  </si>
  <si>
    <t>عنصر تمريض مجاز</t>
  </si>
  <si>
    <t>خريجي</t>
  </si>
  <si>
    <t>مساعد تمريض مجاز</t>
  </si>
  <si>
    <t>مدارس</t>
  </si>
  <si>
    <t>مجموع عناصر تمريض مجازة</t>
  </si>
  <si>
    <t>التمريض</t>
  </si>
  <si>
    <t>عنصر قبالة مجاز</t>
  </si>
  <si>
    <t>والقبالة</t>
  </si>
  <si>
    <t>مساعد قبالة مجاز</t>
  </si>
  <si>
    <t>مجموع عناصر قبالة مجازة</t>
  </si>
  <si>
    <t>عنصر تمريض متمرن</t>
  </si>
  <si>
    <t>عناصر</t>
  </si>
  <si>
    <t>مساعد تمريض متمرن</t>
  </si>
  <si>
    <t>متمرنة</t>
  </si>
  <si>
    <t>زائرة صحية مدربة</t>
  </si>
  <si>
    <t>تمريض</t>
  </si>
  <si>
    <t>مجموع عناصر التمريض</t>
  </si>
  <si>
    <t>وقبالة</t>
  </si>
  <si>
    <t>عنصر قبالة متمرن</t>
  </si>
  <si>
    <t>مساعد قبالة متمرن</t>
  </si>
  <si>
    <t>زائرة صحية مولدة</t>
  </si>
  <si>
    <t>مجموع عناصر القبالة</t>
  </si>
  <si>
    <t>مراقب صحي</t>
  </si>
  <si>
    <t>مأمور صحي</t>
  </si>
  <si>
    <t>بالخبرة</t>
  </si>
  <si>
    <t>صيدلي</t>
  </si>
  <si>
    <t>معالجة فيزيائية</t>
  </si>
  <si>
    <t>احصاء وسجلات</t>
  </si>
  <si>
    <t>صيانة اجهزة طبية</t>
  </si>
  <si>
    <t>مساعد فني</t>
  </si>
  <si>
    <t xml:space="preserve">الشهادة </t>
  </si>
  <si>
    <t>صناعية</t>
  </si>
  <si>
    <t>الثانوية</t>
  </si>
  <si>
    <t>تجارية</t>
  </si>
  <si>
    <t>فنية</t>
  </si>
  <si>
    <t>نجارة</t>
  </si>
  <si>
    <t>مهنية</t>
  </si>
  <si>
    <t>حدادة</t>
  </si>
  <si>
    <t>فوق الثانوية</t>
  </si>
  <si>
    <t>ميكانيك</t>
  </si>
  <si>
    <t>كهرباء</t>
  </si>
  <si>
    <t>كاتب</t>
  </si>
  <si>
    <t>ضارب آلة كاتبة</t>
  </si>
  <si>
    <t>محاسب</t>
  </si>
  <si>
    <t>أمين مستودع</t>
  </si>
  <si>
    <t>مراسل</t>
  </si>
  <si>
    <t>محضر مخبر</t>
  </si>
  <si>
    <t>عامل مقسم</t>
  </si>
  <si>
    <t>الاعدادية</t>
  </si>
  <si>
    <t>آذن</t>
  </si>
  <si>
    <t>سائق</t>
  </si>
  <si>
    <t>ميكانيكي</t>
  </si>
  <si>
    <t>تمديدات صحية</t>
  </si>
  <si>
    <t>كهربائي</t>
  </si>
  <si>
    <t>حداد</t>
  </si>
  <si>
    <t>عامل ملاريا</t>
  </si>
  <si>
    <t>كوى</t>
  </si>
  <si>
    <t>حارس</t>
  </si>
  <si>
    <t>عامل تجليد</t>
  </si>
  <si>
    <t>خياط</t>
  </si>
  <si>
    <t>مشرف البرداء</t>
  </si>
  <si>
    <t>عامل رقابة</t>
  </si>
  <si>
    <t>آلة كاتبة</t>
  </si>
  <si>
    <t>الابتدائية</t>
  </si>
  <si>
    <t>طاهي</t>
  </si>
  <si>
    <t>حلاق</t>
  </si>
  <si>
    <t>كوى وغسال</t>
  </si>
  <si>
    <t>عامل مؤقت</t>
  </si>
  <si>
    <t>بستاني</t>
  </si>
  <si>
    <t>لاقط حشرات</t>
  </si>
  <si>
    <t>وقاد</t>
  </si>
  <si>
    <t>عامل مصعد</t>
  </si>
  <si>
    <t>نجار</t>
  </si>
  <si>
    <t>دهان</t>
  </si>
  <si>
    <t>عامل رش</t>
  </si>
  <si>
    <t>عامل نسخ</t>
  </si>
  <si>
    <t>عامل حرفي</t>
  </si>
  <si>
    <t>عامل طباعة</t>
  </si>
  <si>
    <t>اختصاصات اخرى</t>
  </si>
  <si>
    <t>عامل غسيل وكوى</t>
  </si>
  <si>
    <t>بدون</t>
  </si>
  <si>
    <t>خياطة</t>
  </si>
  <si>
    <t>شهادة</t>
  </si>
  <si>
    <t>تمديات صحية</t>
  </si>
  <si>
    <t>حمال</t>
  </si>
  <si>
    <t>آذن تنظيف</t>
  </si>
  <si>
    <t>مأمور هاتف</t>
  </si>
  <si>
    <t>موسميون مؤقتون</t>
  </si>
  <si>
    <t>صيانة وتدفئة</t>
  </si>
  <si>
    <t>موزع</t>
  </si>
  <si>
    <t>ناسخ</t>
  </si>
  <si>
    <t>أطباءأسنان</t>
  </si>
  <si>
    <t>مجموع بيطرين</t>
  </si>
  <si>
    <t>مهندس</t>
  </si>
  <si>
    <t>معاهد انسانية</t>
  </si>
  <si>
    <t>معاهد اساسية</t>
  </si>
  <si>
    <t>العاملين بالخبرة</t>
  </si>
  <si>
    <t>تمريض وقبالة</t>
  </si>
  <si>
    <t>الشهادة الثانوية العامة</t>
  </si>
  <si>
    <t>الشهادة الثانوية المهنية والفنية</t>
  </si>
  <si>
    <t>الشهادة الاعدادية</t>
  </si>
  <si>
    <t>الشهادة الابتدائية</t>
  </si>
  <si>
    <t>بدون شهادة</t>
  </si>
  <si>
    <t>أطباء</t>
  </si>
  <si>
    <t>أسنان</t>
  </si>
  <si>
    <t>بيطري</t>
  </si>
  <si>
    <t>صيادلة</t>
  </si>
  <si>
    <t>جامعي</t>
  </si>
  <si>
    <t>ثانوية</t>
  </si>
  <si>
    <t>مدارس مهنية</t>
  </si>
  <si>
    <t>اعدادية</t>
  </si>
  <si>
    <t>ابتدائية</t>
  </si>
  <si>
    <t>أنثى</t>
  </si>
  <si>
    <t>م.ف احصاء</t>
  </si>
  <si>
    <t>مهندس طاقة</t>
  </si>
  <si>
    <t>مهندس اتصالات</t>
  </si>
  <si>
    <t>ادارة مشافي</t>
  </si>
  <si>
    <t>دبلوم عالي</t>
  </si>
  <si>
    <t>م.ف نسيجية</t>
  </si>
  <si>
    <t>أخرى</t>
  </si>
  <si>
    <t>غسال</t>
  </si>
  <si>
    <t xml:space="preserve"> هندسة طبية</t>
  </si>
  <si>
    <t>رقابة سريرية</t>
  </si>
  <si>
    <t>غدد</t>
  </si>
  <si>
    <t>مائية</t>
  </si>
  <si>
    <t>طبوغرافية</t>
  </si>
  <si>
    <t>المراكز الصحية</t>
  </si>
  <si>
    <t>اسم مستوفي البيانات:</t>
  </si>
  <si>
    <t>م.ف بيطري</t>
  </si>
  <si>
    <t>م.ف طباعة</t>
  </si>
  <si>
    <t>اعداد مدرسين عربي</t>
  </si>
  <si>
    <t>م.ف فنون نسوية</t>
  </si>
  <si>
    <t>خدمة اجتماعية</t>
  </si>
  <si>
    <t>مراكز</t>
  </si>
  <si>
    <t>زراعة</t>
  </si>
  <si>
    <t>مثبت</t>
  </si>
  <si>
    <t>الحالة التعليمية والمهنية</t>
  </si>
  <si>
    <t>معهد متوسط انساني</t>
  </si>
  <si>
    <t>معهد متوسط  اساسي</t>
  </si>
  <si>
    <t xml:space="preserve">تمريض وقبالة </t>
  </si>
  <si>
    <t>عاملين بالخبرة</t>
  </si>
  <si>
    <t>أطباء بشري</t>
  </si>
  <si>
    <t>المهن الطبية</t>
  </si>
  <si>
    <t>المشافي</t>
  </si>
  <si>
    <t xml:space="preserve">مديرية صحة </t>
  </si>
  <si>
    <t>إدارة المركزية</t>
  </si>
  <si>
    <t>التحاليل السمية والمهنية والشرعية</t>
  </si>
  <si>
    <t xml:space="preserve">               المجموع (أخصائي + عام)</t>
  </si>
  <si>
    <t xml:space="preserve">المعاهد </t>
  </si>
  <si>
    <t>العاملون</t>
  </si>
  <si>
    <t>تنضيد ضوئي/حاسوب</t>
  </si>
  <si>
    <t>تعليمات حول تعبئة نموذج ميزان القوى العاملة:</t>
  </si>
  <si>
    <t>اسم الجهة (المديرية المركزية، مديرية الصحة، الهيئة المستقلة):</t>
  </si>
  <si>
    <t xml:space="preserve">       عند كتابتك اسم الجهة يكون هذا الاسم قد تم نسخه في باقي الأوراق تلقائياً</t>
  </si>
  <si>
    <t xml:space="preserve">       تعبئة البيانات المطلوبة في الخانات الفارغة تماماً (الخالية من الأصفار) وضمن الأعمدة المخصصة والمتوفرة لديكم</t>
  </si>
  <si>
    <t xml:space="preserve">       الخلايا التي تحتوي أصفاراً في بقية أوراق هذا المستند هي خلايا ذاتية الحساب الجبري، يرجى عدم التداخل عليها</t>
  </si>
  <si>
    <t>م.ف صحة عامة</t>
  </si>
  <si>
    <t>م.ف أطراف صناعية</t>
  </si>
  <si>
    <t>حروق</t>
  </si>
  <si>
    <t>عناية مشددة</t>
  </si>
  <si>
    <r>
      <t xml:space="preserve">       </t>
    </r>
    <r>
      <rPr>
        <b/>
        <sz val="12"/>
        <color rgb="FFFF0000"/>
        <rFont val="Times New Roman"/>
        <family val="1"/>
      </rPr>
      <t>عدد أوراق النموذج (16) ورقة، يجب إملاء جميع الأوراق لاستبعاد نسيان أي منها.</t>
    </r>
  </si>
  <si>
    <t>للاستفسار التواصل مع مديرية التنمية الإدارية - شعبة التوصيف الوظيفي على الأرقام التالية:</t>
  </si>
  <si>
    <t xml:space="preserve">هاتف: 0113345883 </t>
  </si>
  <si>
    <t>فاكس: 0113345883</t>
  </si>
  <si>
    <t>طب صناعة اسنان متحركة</t>
  </si>
  <si>
    <t>تشريح مرضي</t>
  </si>
  <si>
    <t>طب شرعي</t>
  </si>
  <si>
    <t>إدارة نظم صحية - إدارة مشافي</t>
  </si>
  <si>
    <t>طب مراكز صحية</t>
  </si>
  <si>
    <t>زراعة أسنان</t>
  </si>
  <si>
    <t>مهندس حواسيب وأتمتة</t>
  </si>
  <si>
    <t>مهندس مدني</t>
  </si>
  <si>
    <t>تقنيات حيوية</t>
  </si>
  <si>
    <t>علوم كيميائية</t>
  </si>
  <si>
    <t>علوم طبيعية</t>
  </si>
  <si>
    <t>نظام معلومات</t>
  </si>
  <si>
    <t>م.ف  علوم مالية ومصرفية</t>
  </si>
  <si>
    <t>م.ف إدارة أعمال وتسويق</t>
  </si>
  <si>
    <t>م.ف مكننة زراعية</t>
  </si>
  <si>
    <t>م.ف احصاء حيوي</t>
  </si>
  <si>
    <t>معهد تعويضات سنية</t>
  </si>
  <si>
    <t>م.ف كيمياء مخابر</t>
  </si>
  <si>
    <t>نظارات طبية</t>
  </si>
  <si>
    <t>م.ف معهد رياضي</t>
  </si>
  <si>
    <t>م.ف معهد موسيقي</t>
  </si>
  <si>
    <t>أحياء دقيقة</t>
  </si>
  <si>
    <t xml:space="preserve">عدد المكلفون </t>
  </si>
  <si>
    <t>المجموع الكلي</t>
  </si>
  <si>
    <t xml:space="preserve">اسم الجهة : </t>
  </si>
  <si>
    <t>تبعيتها المباشرة :</t>
  </si>
  <si>
    <t>جدول رقم ( 1) العاملون حسب طبيعة العمل والجنس</t>
  </si>
  <si>
    <t>جدول رقم ( 2) العاملون حسب الفئات والجنس</t>
  </si>
  <si>
    <t>العاملين</t>
  </si>
  <si>
    <t>دائم</t>
  </si>
  <si>
    <t>مؤقت</t>
  </si>
  <si>
    <t xml:space="preserve">موسمي </t>
  </si>
  <si>
    <t>الإجمالي</t>
  </si>
  <si>
    <t xml:space="preserve">فئات العاملين </t>
  </si>
  <si>
    <t xml:space="preserve">الأولى </t>
  </si>
  <si>
    <t xml:space="preserve">الثانية </t>
  </si>
  <si>
    <t xml:space="preserve">الثالثة </t>
  </si>
  <si>
    <t>الرابعة</t>
  </si>
  <si>
    <t>الخامسة</t>
  </si>
  <si>
    <t xml:space="preserve">ذكور </t>
  </si>
  <si>
    <t>إناث</t>
  </si>
  <si>
    <t>جدول رقم (4) العاملون حسب الفروع  بالمحافظات</t>
  </si>
  <si>
    <t>جدول رقم (3) العاملون حسب الحالة التعليمية والرواتب (الراتب المقطوع )</t>
  </si>
  <si>
    <t>المستوى التعليمي</t>
  </si>
  <si>
    <t>فئات الرواتب</t>
  </si>
  <si>
    <t>المحافظات</t>
  </si>
  <si>
    <t>عدد العاملين</t>
  </si>
  <si>
    <t>ذكور</t>
  </si>
  <si>
    <t>دمشق</t>
  </si>
  <si>
    <t xml:space="preserve">أمي </t>
  </si>
  <si>
    <t>حلب</t>
  </si>
  <si>
    <t xml:space="preserve">ملم </t>
  </si>
  <si>
    <t>ريف دمشق</t>
  </si>
  <si>
    <t>مرحلة التعليم الأساسي</t>
  </si>
  <si>
    <t xml:space="preserve">ابتدائية </t>
  </si>
  <si>
    <t>حمص</t>
  </si>
  <si>
    <t>إعدادية / أساسي</t>
  </si>
  <si>
    <t>حماة</t>
  </si>
  <si>
    <t>مهنية فوق الإعدادية</t>
  </si>
  <si>
    <t>اللاذقية</t>
  </si>
  <si>
    <t>المرحلة الثانوية</t>
  </si>
  <si>
    <t>ثانوية عامة</t>
  </si>
  <si>
    <t>إدلب</t>
  </si>
  <si>
    <t>ثانوية فنية</t>
  </si>
  <si>
    <t>الحسكة</t>
  </si>
  <si>
    <t>معهد متوسط</t>
  </si>
  <si>
    <t>دير الزور</t>
  </si>
  <si>
    <t>إجازة جامعية وما فوق</t>
  </si>
  <si>
    <t>العلوم الطبية والصيدلانية</t>
  </si>
  <si>
    <t>طرطوس</t>
  </si>
  <si>
    <t>علوم أساسية</t>
  </si>
  <si>
    <t>الرقة</t>
  </si>
  <si>
    <t>علوم إنسانية</t>
  </si>
  <si>
    <t>درعا</t>
  </si>
  <si>
    <t xml:space="preserve">علوم هندسية </t>
  </si>
  <si>
    <t>السويداء</t>
  </si>
  <si>
    <t>القنيطرة</t>
  </si>
  <si>
    <t>جدول(5)عدد العاملين المتقاعديين و المستقيلين حسب الشهادة التعليمية</t>
  </si>
  <si>
    <t xml:space="preserve">المتقاعدين </t>
  </si>
  <si>
    <t>المستقيلين</t>
  </si>
  <si>
    <t>أخطاء ملف الميزان:</t>
  </si>
  <si>
    <t>1- اسم الجهة:</t>
  </si>
  <si>
    <t>2- مجموع الجداول</t>
  </si>
  <si>
    <t>متطابق مع المجموع الكلي في الجداول 1 - 2 - 3 - 4</t>
  </si>
  <si>
    <t>يرجى التقيد بما يلي:</t>
  </si>
  <si>
    <t>2- يجب أن يتم التأكد أن المجموع الكلي في الصفحة الأخير التي تم تسميتها  بـ مجموع</t>
  </si>
  <si>
    <t>3- يجب إدخال اسم الجهة في صفحة التعليمات</t>
  </si>
  <si>
    <t>1- يجب تعبئة الجداول الخمسة  في صفحة الحصر</t>
  </si>
  <si>
    <t>الرجاء عند الانتهاء من تعبئة النموذج إرسال نسخة بالبريد الإلكتروني إلى  العنوان التالي:</t>
  </si>
  <si>
    <t>جراحة أذنية</t>
  </si>
  <si>
    <t>جراحة أورام</t>
  </si>
  <si>
    <t>2024م</t>
  </si>
  <si>
    <t xml:space="preserve">من جهة أخرى </t>
  </si>
  <si>
    <t>عدد القائمين على رأس عملهم في نهاية عام 2024</t>
  </si>
  <si>
    <t>عدد المكلفون إلى جهة أخرى في نهاية عام 2024</t>
  </si>
  <si>
    <t>العدد الإجمالي للجهة</t>
  </si>
  <si>
    <t>العدد الموجود فعلاً في نهاية عام 2024</t>
  </si>
  <si>
    <t>observe@moh.gov.sy</t>
  </si>
  <si>
    <t>العدد الإجمالي للجهة الذي سيظهر في صفحة الحصر (الرواتب)</t>
  </si>
  <si>
    <t>هذه الأرقام يجب أن تظهر بجداول الحصر</t>
  </si>
  <si>
    <t xml:space="preserve">أقل من 300000  </t>
  </si>
  <si>
    <t>من 300000 - أقل من 350000</t>
  </si>
  <si>
    <t>من 350000 - أقل من 400000</t>
  </si>
  <si>
    <t>من 400000 - أقل من 450000</t>
  </si>
  <si>
    <t xml:space="preserve"> 450000 وما فوق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</si>
</sst>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_-;_-&quot;ر.س.‏&quot;\ * #,##0\-;_-&quot;ر.س.‏&quot;\ * &quot;-&quot;_-;_-@_-"/>
    <numFmt numFmtId="165" formatCode="_-&quot;ر.س.‏&quot;\ * #,##0.00_-;_-&quot;ر.س.‏&quot;\ * #,##0.00\-;_-&quot;ر.س.‏&quot;\ * &quot;-&quot;??_-;_-@_-"/>
  </numFmts>
  <fonts count="48">
    <font>
      <sz val="12"/>
      <name val="Simplified Arabic"/>
      <charset val="178"/>
    </font>
    <font>
      <sz val="11"/>
      <name val="Simplified Arabic"/>
      <family val="1"/>
    </font>
    <font>
      <sz val="9"/>
      <name val="Simplified Arabic"/>
      <family val="1"/>
    </font>
    <font>
      <sz val="8"/>
      <name val="Simplified Arabic"/>
      <family val="1"/>
    </font>
    <font>
      <b/>
      <sz val="7"/>
      <name val="Simplified Arabic"/>
      <family val="1"/>
    </font>
    <font>
      <b/>
      <sz val="9"/>
      <name val="Simplified Arabic"/>
      <family val="1"/>
    </font>
    <font>
      <sz val="10"/>
      <name val="Arial"/>
      <family val="2"/>
    </font>
    <font>
      <b/>
      <sz val="14"/>
      <name val="Simplified Arabic"/>
      <family val="1"/>
    </font>
    <font>
      <b/>
      <sz val="20"/>
      <name val="Simplified Arabic"/>
      <family val="1"/>
    </font>
    <font>
      <b/>
      <sz val="11"/>
      <name val="Simplified Arabic"/>
      <family val="1"/>
    </font>
    <font>
      <sz val="16"/>
      <name val="Simplified Arabic"/>
      <family val="1"/>
    </font>
    <font>
      <b/>
      <sz val="10"/>
      <name val="Simplified Arabic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Simplified Arabic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Simplified Arabic"/>
      <family val="1"/>
    </font>
    <font>
      <b/>
      <i/>
      <u/>
      <sz val="12"/>
      <color theme="10"/>
      <name val="Simplified Arabic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rgb="FF0000FF"/>
      <name val="Simplified Arabic"/>
      <family val="1"/>
    </font>
    <font>
      <b/>
      <i/>
      <sz val="12"/>
      <color rgb="FF0000FF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name val="Cambria"/>
      <family val="1"/>
      <scheme val="major"/>
    </font>
    <font>
      <b/>
      <sz val="16"/>
      <name val="Arabic Transparent"/>
      <charset val="178"/>
    </font>
    <font>
      <sz val="16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178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16"/>
      <name val="Cambria"/>
      <family val="1"/>
      <scheme val="major"/>
    </font>
    <font>
      <b/>
      <sz val="22"/>
      <name val="Cambria"/>
      <family val="1"/>
      <scheme val="major"/>
    </font>
    <font>
      <b/>
      <sz val="26"/>
      <name val="Arial"/>
      <family val="2"/>
    </font>
    <font>
      <b/>
      <sz val="14"/>
      <name val="Cambria"/>
      <family val="1"/>
      <scheme val="major"/>
    </font>
    <font>
      <b/>
      <sz val="15"/>
      <name val="Cambria"/>
      <family val="1"/>
      <scheme val="major"/>
    </font>
    <font>
      <b/>
      <sz val="11"/>
      <name val="Cambria"/>
      <family val="1"/>
      <scheme val="major"/>
    </font>
    <font>
      <b/>
      <sz val="10.5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6"/>
      <color rgb="FFFF0000"/>
      <name val="Cambria"/>
      <family val="1"/>
      <scheme val="major"/>
    </font>
    <font>
      <b/>
      <sz val="11"/>
      <name val="Times New Roman"/>
      <family val="1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/>
      <diagonal/>
    </border>
    <border>
      <left style="thin">
        <color indexed="64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double">
        <color indexed="64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theme="1"/>
      </bottom>
      <diagonal/>
    </border>
    <border>
      <left style="double">
        <color indexed="64"/>
      </left>
      <right style="thin">
        <color indexed="64"/>
      </right>
      <top/>
      <bottom style="medium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/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theme="1"/>
      </right>
      <top style="thin">
        <color theme="1"/>
      </top>
      <bottom/>
      <diagonal/>
    </border>
    <border>
      <left style="thin">
        <color indexed="64"/>
      </left>
      <right style="double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indexed="64"/>
      </right>
      <top style="medium">
        <color theme="1"/>
      </top>
      <bottom style="double">
        <color theme="1"/>
      </bottom>
      <diagonal/>
    </border>
    <border>
      <left/>
      <right style="thin">
        <color indexed="64"/>
      </right>
      <top style="medium">
        <color theme="1"/>
      </top>
      <bottom style="double">
        <color theme="1"/>
      </bottom>
      <diagonal/>
    </border>
    <border>
      <left style="thin">
        <color indexed="64"/>
      </left>
      <right style="double">
        <color theme="1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/>
      <bottom style="double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double">
        <color theme="1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double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indexed="64"/>
      </bottom>
      <diagonal/>
    </border>
    <border>
      <left style="double">
        <color indexed="64"/>
      </left>
      <right/>
      <top style="medium">
        <color theme="1"/>
      </top>
      <bottom style="double">
        <color indexed="64"/>
      </bottom>
      <diagonal/>
    </border>
    <border>
      <left style="double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double">
        <color theme="1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double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double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theme="1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theme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double">
        <color indexed="64"/>
      </right>
      <top style="medium">
        <color theme="1"/>
      </top>
      <bottom style="medium">
        <color theme="1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771">
    <xf numFmtId="0" fontId="0" fillId="0" borderId="0" xfId="0"/>
    <xf numFmtId="0" fontId="7" fillId="0" borderId="0" xfId="11" applyFont="1" applyAlignment="1">
      <alignment horizontal="centerContinuous" vertical="center"/>
    </xf>
    <xf numFmtId="0" fontId="8" fillId="0" borderId="0" xfId="11" applyFont="1" applyAlignment="1">
      <alignment horizontal="centerContinuous" vertical="center"/>
    </xf>
    <xf numFmtId="0" fontId="1" fillId="0" borderId="0" xfId="11" applyFont="1" applyAlignment="1">
      <alignment vertical="center"/>
    </xf>
    <xf numFmtId="0" fontId="2" fillId="0" borderId="0" xfId="11" applyFont="1" applyAlignment="1">
      <alignment vertical="center"/>
    </xf>
    <xf numFmtId="0" fontId="3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Continuous" vertical="center"/>
    </xf>
    <xf numFmtId="0" fontId="9" fillId="0" borderId="0" xfId="11" applyFont="1" applyAlignment="1">
      <alignment horizontal="centerContinuous" vertical="center"/>
    </xf>
    <xf numFmtId="0" fontId="1" fillId="0" borderId="0" xfId="11" applyFont="1" applyAlignment="1">
      <alignment horizontal="centerContinuous" vertical="center"/>
    </xf>
    <xf numFmtId="0" fontId="1" fillId="0" borderId="0" xfId="11" applyFont="1" applyAlignment="1">
      <alignment vertical="center" wrapText="1"/>
    </xf>
    <xf numFmtId="0" fontId="2" fillId="0" borderId="19" xfId="11" applyFont="1" applyBorder="1" applyAlignment="1">
      <alignment horizontal="center" vertical="center"/>
    </xf>
    <xf numFmtId="0" fontId="5" fillId="0" borderId="45" xfId="11" applyFont="1" applyBorder="1" applyAlignment="1">
      <alignment horizontal="center" vertical="center"/>
    </xf>
    <xf numFmtId="0" fontId="4" fillId="0" borderId="0" xfId="11" applyFont="1" applyAlignment="1">
      <alignment horizontal="centerContinuous"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2" fillId="0" borderId="4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4" xfId="0" applyFont="1" applyBorder="1" applyAlignment="1">
      <alignment horizontal="centerContinuous" vertical="center"/>
    </xf>
    <xf numFmtId="49" fontId="13" fillId="0" borderId="5" xfId="0" applyNumberFormat="1" applyFont="1" applyBorder="1" applyAlignment="1">
      <alignment horizontal="centerContinuous" vertical="center"/>
    </xf>
    <xf numFmtId="49" fontId="13" fillId="0" borderId="54" xfId="0" applyNumberFormat="1" applyFont="1" applyBorder="1" applyAlignment="1">
      <alignment horizontal="centerContinuous" vertical="center"/>
    </xf>
    <xf numFmtId="0" fontId="13" fillId="0" borderId="5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13" fillId="0" borderId="10" xfId="0" applyFont="1" applyBorder="1" applyAlignment="1">
      <alignment horizontal="centerContinuous" vertical="center"/>
    </xf>
    <xf numFmtId="0" fontId="13" fillId="0" borderId="56" xfId="0" applyFont="1" applyBorder="1" applyAlignment="1">
      <alignment horizontal="centerContinuous" vertical="center"/>
    </xf>
    <xf numFmtId="0" fontId="13" fillId="0" borderId="4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Continuous" vertical="center"/>
    </xf>
    <xf numFmtId="0" fontId="13" fillId="0" borderId="58" xfId="0" applyFont="1" applyBorder="1" applyAlignment="1">
      <alignment horizontal="centerContinuous" vertical="center"/>
    </xf>
    <xf numFmtId="49" fontId="13" fillId="0" borderId="0" xfId="0" applyNumberFormat="1" applyFont="1" applyAlignment="1">
      <alignment vertical="center"/>
    </xf>
    <xf numFmtId="0" fontId="13" fillId="0" borderId="6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Continuous" vertical="center"/>
    </xf>
    <xf numFmtId="0" fontId="13" fillId="0" borderId="43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2" fillId="0" borderId="0" xfId="0" applyFont="1"/>
    <xf numFmtId="0" fontId="13" fillId="0" borderId="12" xfId="0" applyFont="1" applyBorder="1"/>
    <xf numFmtId="0" fontId="13" fillId="0" borderId="64" xfId="0" applyFont="1" applyBorder="1"/>
    <xf numFmtId="0" fontId="13" fillId="0" borderId="5" xfId="0" applyFont="1" applyBorder="1" applyAlignment="1">
      <alignment horizontal="centerContinuous"/>
    </xf>
    <xf numFmtId="0" fontId="13" fillId="0" borderId="65" xfId="0" applyFont="1" applyBorder="1" applyAlignment="1">
      <alignment horizontal="centerContinuous"/>
    </xf>
    <xf numFmtId="49" fontId="13" fillId="0" borderId="65" xfId="0" applyNumberFormat="1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13" fillId="0" borderId="5" xfId="0" applyFont="1" applyBorder="1"/>
    <xf numFmtId="0" fontId="13" fillId="0" borderId="65" xfId="0" applyFont="1" applyBorder="1"/>
    <xf numFmtId="0" fontId="13" fillId="0" borderId="8" xfId="0" applyFont="1" applyBorder="1" applyAlignment="1">
      <alignment horizontal="centerContinuous"/>
    </xf>
    <xf numFmtId="0" fontId="13" fillId="0" borderId="63" xfId="0" applyFont="1" applyBorder="1" applyAlignment="1">
      <alignment horizontal="centerContinuous"/>
    </xf>
    <xf numFmtId="0" fontId="13" fillId="0" borderId="8" xfId="0" applyFont="1" applyBorder="1" applyAlignment="1">
      <alignment horizontal="center"/>
    </xf>
    <xf numFmtId="0" fontId="13" fillId="0" borderId="22" xfId="0" applyFont="1" applyBorder="1" applyAlignment="1">
      <alignment horizontal="centerContinuous"/>
    </xf>
    <xf numFmtId="0" fontId="13" fillId="0" borderId="23" xfId="0" applyFont="1" applyBorder="1" applyAlignment="1">
      <alignment horizontal="centerContinuous"/>
    </xf>
    <xf numFmtId="0" fontId="13" fillId="0" borderId="21" xfId="0" applyFont="1" applyBorder="1" applyAlignment="1">
      <alignment horizontal="centerContinuous" vertical="center"/>
    </xf>
    <xf numFmtId="0" fontId="13" fillId="0" borderId="22" xfId="0" applyFont="1" applyBorder="1" applyAlignment="1">
      <alignment horizontal="centerContinuous" vertical="center"/>
    </xf>
    <xf numFmtId="0" fontId="13" fillId="0" borderId="9" xfId="0" applyFont="1" applyBorder="1"/>
    <xf numFmtId="0" fontId="13" fillId="0" borderId="66" xfId="0" applyFont="1" applyBorder="1"/>
    <xf numFmtId="0" fontId="13" fillId="0" borderId="7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3" xfId="0" applyFont="1" applyBorder="1" applyAlignment="1">
      <alignment horizontal="centerContinuous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2" fillId="0" borderId="0" xfId="8" applyFont="1"/>
    <xf numFmtId="0" fontId="13" fillId="0" borderId="25" xfId="8" applyFont="1" applyBorder="1" applyAlignment="1">
      <alignment horizontal="centerContinuous" vertical="center"/>
    </xf>
    <xf numFmtId="0" fontId="13" fillId="0" borderId="0" xfId="8" applyFont="1"/>
    <xf numFmtId="0" fontId="13" fillId="0" borderId="5" xfId="8" applyFont="1" applyBorder="1" applyAlignment="1">
      <alignment horizontal="centerContinuous" vertical="center"/>
    </xf>
    <xf numFmtId="0" fontId="13" fillId="0" borderId="14" xfId="8" applyFont="1" applyBorder="1" applyAlignment="1">
      <alignment horizontal="centerContinuous" vertical="center"/>
    </xf>
    <xf numFmtId="0" fontId="12" fillId="0" borderId="46" xfId="8" applyFont="1" applyBorder="1" applyAlignment="1">
      <alignment horizontal="center" vertical="center" wrapText="1"/>
    </xf>
    <xf numFmtId="0" fontId="13" fillId="0" borderId="66" xfId="8" applyFont="1" applyBorder="1" applyAlignment="1">
      <alignment horizontal="centerContinuous" vertical="center"/>
    </xf>
    <xf numFmtId="0" fontId="13" fillId="0" borderId="68" xfId="8" applyFont="1" applyBorder="1" applyAlignment="1">
      <alignment horizontal="centerContinuous" vertical="center"/>
    </xf>
    <xf numFmtId="0" fontId="13" fillId="0" borderId="76" xfId="8" applyFont="1" applyBorder="1" applyAlignment="1">
      <alignment horizontal="centerContinuous" vertical="center"/>
    </xf>
    <xf numFmtId="0" fontId="13" fillId="0" borderId="77" xfId="8" applyFont="1" applyBorder="1" applyAlignment="1">
      <alignment horizontal="centerContinuous" vertical="center"/>
    </xf>
    <xf numFmtId="0" fontId="13" fillId="0" borderId="63" xfId="5" applyFont="1" applyBorder="1" applyAlignment="1">
      <alignment horizontal="centerContinuous" vertical="center"/>
    </xf>
    <xf numFmtId="0" fontId="13" fillId="0" borderId="81" xfId="5" applyFont="1" applyBorder="1" applyAlignment="1">
      <alignment horizontal="centerContinuous" vertical="center"/>
    </xf>
    <xf numFmtId="0" fontId="12" fillId="0" borderId="7" xfId="8" applyFont="1" applyBorder="1" applyAlignment="1" applyProtection="1">
      <alignment horizontal="center" vertical="center" wrapText="1"/>
      <protection locked="0"/>
    </xf>
    <xf numFmtId="0" fontId="12" fillId="0" borderId="8" xfId="8" applyFont="1" applyBorder="1" applyAlignment="1" applyProtection="1">
      <alignment horizontal="center" vertical="center" wrapText="1"/>
      <protection locked="0"/>
    </xf>
    <xf numFmtId="0" fontId="12" fillId="0" borderId="63" xfId="8" applyFont="1" applyBorder="1" applyAlignment="1" applyProtection="1">
      <alignment horizontal="center" vertical="center" wrapText="1"/>
      <protection locked="0"/>
    </xf>
    <xf numFmtId="0" fontId="12" fillId="0" borderId="0" xfId="10" applyFont="1" applyAlignment="1">
      <alignment vertical="center"/>
    </xf>
    <xf numFmtId="0" fontId="13" fillId="0" borderId="25" xfId="10" applyFont="1" applyBorder="1" applyAlignment="1">
      <alignment horizontal="centerContinuous" vertical="center"/>
    </xf>
    <xf numFmtId="0" fontId="13" fillId="0" borderId="0" xfId="10" applyFont="1" applyAlignment="1">
      <alignment vertical="center"/>
    </xf>
    <xf numFmtId="0" fontId="13" fillId="0" borderId="14" xfId="10" applyFont="1" applyBorder="1" applyAlignment="1">
      <alignment horizontal="centerContinuous" vertical="center"/>
    </xf>
    <xf numFmtId="0" fontId="12" fillId="0" borderId="46" xfId="10" applyFont="1" applyBorder="1" applyAlignment="1">
      <alignment horizontal="center" vertical="center" wrapText="1"/>
    </xf>
    <xf numFmtId="0" fontId="13" fillId="0" borderId="68" xfId="10" applyFont="1" applyBorder="1" applyAlignment="1">
      <alignment horizontal="centerContinuous" vertical="center"/>
    </xf>
    <xf numFmtId="0" fontId="13" fillId="0" borderId="66" xfId="10" applyFont="1" applyBorder="1" applyAlignment="1">
      <alignment horizontal="centerContinuous" vertical="center"/>
    </xf>
    <xf numFmtId="0" fontId="13" fillId="0" borderId="76" xfId="10" applyFont="1" applyBorder="1" applyAlignment="1">
      <alignment horizontal="centerContinuous" vertical="center"/>
    </xf>
    <xf numFmtId="0" fontId="13" fillId="0" borderId="77" xfId="10" applyFont="1" applyBorder="1" applyAlignment="1">
      <alignment horizontal="centerContinuous" vertical="center"/>
    </xf>
    <xf numFmtId="0" fontId="13" fillId="0" borderId="9" xfId="10" applyFont="1" applyBorder="1" applyAlignment="1">
      <alignment horizontal="centerContinuous" vertical="center"/>
    </xf>
    <xf numFmtId="0" fontId="13" fillId="0" borderId="98" xfId="10" applyFont="1" applyBorder="1" applyAlignment="1">
      <alignment horizontal="centerContinuous" vertical="center"/>
    </xf>
    <xf numFmtId="0" fontId="12" fillId="0" borderId="0" xfId="6" applyFont="1"/>
    <xf numFmtId="0" fontId="12" fillId="0" borderId="8" xfId="6" applyFont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13" fillId="0" borderId="0" xfId="6" applyFont="1"/>
    <xf numFmtId="0" fontId="13" fillId="0" borderId="10" xfId="6" applyFont="1" applyBorder="1" applyAlignment="1">
      <alignment vertical="center"/>
    </xf>
    <xf numFmtId="0" fontId="13" fillId="0" borderId="13" xfId="6" applyFont="1" applyBorder="1" applyAlignment="1">
      <alignment vertical="center"/>
    </xf>
    <xf numFmtId="0" fontId="13" fillId="0" borderId="29" xfId="6" applyFont="1" applyBorder="1" applyAlignment="1">
      <alignment vertical="center"/>
    </xf>
    <xf numFmtId="0" fontId="12" fillId="0" borderId="34" xfId="6" applyFont="1" applyBorder="1" applyAlignment="1">
      <alignment horizontal="center" vertical="center"/>
    </xf>
    <xf numFmtId="0" fontId="12" fillId="0" borderId="23" xfId="10" applyFont="1" applyBorder="1" applyAlignment="1" applyProtection="1">
      <alignment horizontal="center" vertical="center" wrapText="1"/>
      <protection locked="0"/>
    </xf>
    <xf numFmtId="0" fontId="12" fillId="0" borderId="37" xfId="10" applyFont="1" applyBorder="1" applyAlignment="1" applyProtection="1">
      <alignment horizontal="center" vertical="center" wrapText="1"/>
      <protection locked="0"/>
    </xf>
    <xf numFmtId="0" fontId="12" fillId="0" borderId="81" xfId="10" applyFont="1" applyBorder="1" applyAlignment="1" applyProtection="1">
      <alignment horizontal="center" vertical="center" wrapText="1"/>
      <protection locked="0"/>
    </xf>
    <xf numFmtId="0" fontId="12" fillId="0" borderId="7" xfId="10" applyFont="1" applyBorder="1" applyAlignment="1" applyProtection="1">
      <alignment horizontal="center" vertical="center" wrapText="1"/>
      <protection locked="0"/>
    </xf>
    <xf numFmtId="0" fontId="12" fillId="0" borderId="8" xfId="10" applyFont="1" applyBorder="1" applyAlignment="1" applyProtection="1">
      <alignment horizontal="center" vertical="center" wrapText="1"/>
      <protection locked="0"/>
    </xf>
    <xf numFmtId="0" fontId="12" fillId="0" borderId="63" xfId="1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2" fillId="0" borderId="7" xfId="6" applyFont="1" applyBorder="1" applyAlignment="1">
      <alignment horizontal="center" vertical="center"/>
    </xf>
    <xf numFmtId="0" fontId="12" fillId="0" borderId="46" xfId="6" applyFont="1" applyBorder="1" applyAlignment="1">
      <alignment horizontal="center" vertical="center"/>
    </xf>
    <xf numFmtId="0" fontId="13" fillId="0" borderId="63" xfId="6" applyFont="1" applyBorder="1" applyAlignment="1">
      <alignment horizontal="centerContinuous" vertical="center"/>
    </xf>
    <xf numFmtId="0" fontId="13" fillId="0" borderId="62" xfId="6" applyFont="1" applyBorder="1" applyAlignment="1">
      <alignment horizontal="centerContinuous" vertical="center"/>
    </xf>
    <xf numFmtId="0" fontId="13" fillId="0" borderId="78" xfId="6" applyFont="1" applyBorder="1" applyAlignment="1">
      <alignment horizontal="centerContinuous" vertical="center"/>
    </xf>
    <xf numFmtId="0" fontId="12" fillId="0" borderId="7" xfId="6" applyFont="1" applyBorder="1" applyAlignment="1" applyProtection="1">
      <alignment horizontal="center" vertical="center" wrapText="1"/>
      <protection locked="0"/>
    </xf>
    <xf numFmtId="0" fontId="12" fillId="0" borderId="8" xfId="6" applyFont="1" applyBorder="1" applyAlignment="1" applyProtection="1">
      <alignment horizontal="center" vertical="center" wrapText="1"/>
      <protection locked="0"/>
    </xf>
    <xf numFmtId="0" fontId="12" fillId="0" borderId="63" xfId="6" applyFont="1" applyBorder="1" applyAlignment="1" applyProtection="1">
      <alignment horizontal="center" vertical="center" wrapText="1"/>
      <protection locked="0"/>
    </xf>
    <xf numFmtId="0" fontId="12" fillId="0" borderId="7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63" xfId="6" applyFont="1" applyBorder="1" applyAlignment="1" applyProtection="1">
      <alignment horizontal="center" vertical="center"/>
      <protection locked="0"/>
    </xf>
    <xf numFmtId="0" fontId="12" fillId="0" borderId="0" xfId="9" applyFont="1" applyAlignment="1">
      <alignment vertical="center"/>
    </xf>
    <xf numFmtId="0" fontId="12" fillId="0" borderId="8" xfId="9" applyFont="1" applyBorder="1" applyAlignment="1">
      <alignment horizontal="center" vertical="center"/>
    </xf>
    <xf numFmtId="0" fontId="13" fillId="0" borderId="0" xfId="9" applyFont="1" applyAlignment="1">
      <alignment vertical="center"/>
    </xf>
    <xf numFmtId="0" fontId="13" fillId="0" borderId="1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/>
    </xf>
    <xf numFmtId="0" fontId="12" fillId="0" borderId="34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3" fillId="0" borderId="68" xfId="9" applyFont="1" applyBorder="1" applyAlignment="1">
      <alignment horizontal="centerContinuous" vertical="center"/>
    </xf>
    <xf numFmtId="0" fontId="13" fillId="0" borderId="76" xfId="9" applyFont="1" applyBorder="1" applyAlignment="1">
      <alignment horizontal="centerContinuous" vertical="center"/>
    </xf>
    <xf numFmtId="0" fontId="13" fillId="0" borderId="63" xfId="9" applyFont="1" applyBorder="1" applyAlignment="1">
      <alignment horizontal="centerContinuous" vertical="center"/>
    </xf>
    <xf numFmtId="0" fontId="13" fillId="0" borderId="62" xfId="9" applyFont="1" applyBorder="1" applyAlignment="1">
      <alignment horizontal="centerContinuous" vertical="center"/>
    </xf>
    <xf numFmtId="0" fontId="13" fillId="0" borderId="62" xfId="0" applyFont="1" applyBorder="1" applyAlignment="1">
      <alignment horizontal="centerContinuous" vertical="center"/>
    </xf>
    <xf numFmtId="0" fontId="13" fillId="0" borderId="81" xfId="9" applyFont="1" applyBorder="1" applyAlignment="1">
      <alignment horizontal="centerContinuous" vertical="center"/>
    </xf>
    <xf numFmtId="0" fontId="13" fillId="0" borderId="66" xfId="9" applyFont="1" applyBorder="1" applyAlignment="1">
      <alignment horizontal="centerContinuous" vertical="center"/>
    </xf>
    <xf numFmtId="0" fontId="13" fillId="0" borderId="100" xfId="9" applyFont="1" applyBorder="1" applyAlignment="1">
      <alignment vertical="center"/>
    </xf>
    <xf numFmtId="0" fontId="12" fillId="0" borderId="7" xfId="9" applyFont="1" applyBorder="1" applyAlignment="1" applyProtection="1">
      <alignment horizontal="center" vertical="center"/>
      <protection locked="0"/>
    </xf>
    <xf numFmtId="0" fontId="12" fillId="0" borderId="8" xfId="9" applyFont="1" applyBorder="1" applyAlignment="1" applyProtection="1">
      <alignment horizontal="center" vertical="center"/>
      <protection locked="0"/>
    </xf>
    <xf numFmtId="0" fontId="12" fillId="0" borderId="63" xfId="9" applyFont="1" applyBorder="1" applyAlignment="1" applyProtection="1">
      <alignment horizontal="center" vertical="center"/>
      <protection locked="0"/>
    </xf>
    <xf numFmtId="0" fontId="12" fillId="0" borderId="15" xfId="9" applyFont="1" applyBorder="1" applyAlignment="1" applyProtection="1">
      <alignment horizontal="center" vertical="center"/>
      <protection locked="0"/>
    </xf>
    <xf numFmtId="0" fontId="12" fillId="0" borderId="30" xfId="9" applyFont="1" applyBorder="1" applyAlignment="1" applyProtection="1">
      <alignment horizontal="center" vertical="center"/>
      <protection locked="0"/>
    </xf>
    <xf numFmtId="0" fontId="12" fillId="0" borderId="62" xfId="9" applyFont="1" applyBorder="1" applyAlignment="1" applyProtection="1">
      <alignment horizontal="center" vertical="center"/>
      <protection locked="0"/>
    </xf>
    <xf numFmtId="0" fontId="12" fillId="0" borderId="6" xfId="9" applyFont="1" applyBorder="1" applyAlignment="1" applyProtection="1">
      <alignment horizontal="center" vertical="center"/>
      <protection locked="0"/>
    </xf>
    <xf numFmtId="0" fontId="12" fillId="0" borderId="1" xfId="9" applyFont="1" applyBorder="1" applyAlignment="1" applyProtection="1">
      <alignment horizontal="center" vertical="center"/>
      <protection locked="0"/>
    </xf>
    <xf numFmtId="0" fontId="12" fillId="0" borderId="104" xfId="9" applyFont="1" applyBorder="1" applyAlignment="1" applyProtection="1">
      <alignment horizontal="center" vertical="center"/>
      <protection locked="0"/>
    </xf>
    <xf numFmtId="0" fontId="12" fillId="0" borderId="27" xfId="9" applyFont="1" applyBorder="1" applyAlignment="1" applyProtection="1">
      <alignment horizontal="center" vertical="center"/>
      <protection locked="0"/>
    </xf>
    <xf numFmtId="0" fontId="12" fillId="0" borderId="105" xfId="9" applyFont="1" applyBorder="1" applyAlignment="1" applyProtection="1">
      <alignment horizontal="center" vertical="center"/>
      <protection locked="0"/>
    </xf>
    <xf numFmtId="0" fontId="12" fillId="0" borderId="103" xfId="9" applyFont="1" applyBorder="1" applyAlignment="1" applyProtection="1">
      <alignment horizontal="center" vertical="center"/>
      <protection locked="0"/>
    </xf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3" xfId="4" applyFont="1" applyBorder="1" applyAlignment="1">
      <alignment vertical="center"/>
    </xf>
    <xf numFmtId="0" fontId="13" fillId="0" borderId="63" xfId="4" applyFont="1" applyBorder="1" applyAlignment="1">
      <alignment horizontal="centerContinuous" vertical="center"/>
    </xf>
    <xf numFmtId="0" fontId="13" fillId="0" borderId="62" xfId="4" applyFont="1" applyBorder="1" applyAlignment="1">
      <alignment horizontal="centerContinuous" vertical="center"/>
    </xf>
    <xf numFmtId="0" fontId="13" fillId="0" borderId="81" xfId="4" applyFont="1" applyBorder="1" applyAlignment="1">
      <alignment horizontal="centerContinuous" vertical="center"/>
    </xf>
    <xf numFmtId="0" fontId="13" fillId="0" borderId="104" xfId="4" applyFont="1" applyBorder="1" applyAlignment="1">
      <alignment horizontal="centerContinuous" vertical="center"/>
    </xf>
    <xf numFmtId="0" fontId="13" fillId="0" borderId="73" xfId="4" applyFont="1" applyBorder="1" applyAlignment="1">
      <alignment horizontal="center" vertical="center"/>
    </xf>
    <xf numFmtId="0" fontId="13" fillId="0" borderId="73" xfId="4" applyFont="1" applyBorder="1" applyAlignment="1">
      <alignment vertical="center"/>
    </xf>
    <xf numFmtId="0" fontId="13" fillId="0" borderId="112" xfId="4" applyFont="1" applyBorder="1" applyAlignment="1">
      <alignment horizontal="centerContinuous" vertical="center"/>
    </xf>
    <xf numFmtId="0" fontId="12" fillId="0" borderId="0" xfId="7" applyFont="1" applyAlignment="1">
      <alignment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3" xfId="7" applyFont="1" applyBorder="1" applyAlignment="1">
      <alignment horizontal="center" vertical="center"/>
    </xf>
    <xf numFmtId="0" fontId="13" fillId="0" borderId="31" xfId="7" applyFont="1" applyBorder="1" applyAlignment="1">
      <alignment horizontal="center" vertical="center"/>
    </xf>
    <xf numFmtId="0" fontId="13" fillId="0" borderId="0" xfId="7" applyFont="1" applyAlignment="1">
      <alignment horizontal="centerContinuous" vertical="center"/>
    </xf>
    <xf numFmtId="0" fontId="12" fillId="0" borderId="8" xfId="7" applyFont="1" applyBorder="1" applyAlignment="1">
      <alignment horizontal="center" vertical="center"/>
    </xf>
    <xf numFmtId="0" fontId="12" fillId="0" borderId="34" xfId="7" applyFont="1" applyBorder="1" applyAlignment="1">
      <alignment horizontal="center" vertical="center"/>
    </xf>
    <xf numFmtId="0" fontId="12" fillId="0" borderId="8" xfId="7" applyFont="1" applyBorder="1" applyAlignment="1" applyProtection="1">
      <alignment horizontal="center" vertical="center" wrapText="1"/>
      <protection locked="0"/>
    </xf>
    <xf numFmtId="0" fontId="12" fillId="0" borderId="7" xfId="7" applyFont="1" applyBorder="1" applyAlignment="1" applyProtection="1">
      <alignment horizontal="center" vertical="center" wrapText="1"/>
      <protection locked="0"/>
    </xf>
    <xf numFmtId="0" fontId="13" fillId="0" borderId="63" xfId="7" applyFont="1" applyBorder="1" applyAlignment="1">
      <alignment horizontal="centerContinuous" vertical="center"/>
    </xf>
    <xf numFmtId="0" fontId="12" fillId="0" borderId="63" xfId="7" applyFont="1" applyBorder="1" applyAlignment="1" applyProtection="1">
      <alignment horizontal="center" vertical="center" wrapText="1"/>
      <protection locked="0"/>
    </xf>
    <xf numFmtId="0" fontId="12" fillId="0" borderId="7" xfId="7" applyFont="1" applyBorder="1" applyAlignment="1">
      <alignment horizontal="center" vertical="center"/>
    </xf>
    <xf numFmtId="0" fontId="13" fillId="0" borderId="109" xfId="7" applyFont="1" applyBorder="1" applyAlignment="1">
      <alignment horizontal="centerContinuous" vertical="center"/>
    </xf>
    <xf numFmtId="0" fontId="12" fillId="0" borderId="17" xfId="7" applyFont="1" applyBorder="1" applyAlignment="1">
      <alignment horizontal="center" vertical="center"/>
    </xf>
    <xf numFmtId="0" fontId="12" fillId="0" borderId="40" xfId="7" applyFont="1" applyBorder="1" applyAlignment="1">
      <alignment horizontal="center" vertical="center"/>
    </xf>
    <xf numFmtId="0" fontId="12" fillId="0" borderId="109" xfId="7" applyFont="1" applyBorder="1" applyAlignment="1">
      <alignment horizontal="center" vertical="center"/>
    </xf>
    <xf numFmtId="0" fontId="13" fillId="0" borderId="104" xfId="7" applyFont="1" applyBorder="1" applyAlignment="1">
      <alignment horizontal="centerContinuous" vertical="center"/>
    </xf>
    <xf numFmtId="0" fontId="12" fillId="0" borderId="105" xfId="7" applyFont="1" applyBorder="1" applyAlignment="1" applyProtection="1">
      <alignment horizontal="center" vertical="center" wrapText="1"/>
      <protection locked="0"/>
    </xf>
    <xf numFmtId="0" fontId="12" fillId="0" borderId="103" xfId="7" applyFont="1" applyBorder="1" applyAlignment="1" applyProtection="1">
      <alignment horizontal="center" vertical="center" wrapText="1"/>
      <protection locked="0"/>
    </xf>
    <xf numFmtId="0" fontId="12" fillId="0" borderId="104" xfId="7" applyFont="1" applyBorder="1" applyAlignment="1" applyProtection="1">
      <alignment horizontal="center" vertical="center" wrapText="1"/>
      <protection locked="0"/>
    </xf>
    <xf numFmtId="0" fontId="12" fillId="0" borderId="107" xfId="7" applyFont="1" applyBorder="1" applyAlignment="1">
      <alignment horizontal="center" vertical="center"/>
    </xf>
    <xf numFmtId="0" fontId="12" fillId="0" borderId="106" xfId="7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10" xfId="5" applyFont="1" applyBorder="1" applyAlignment="1">
      <alignment horizontal="center" vertical="center"/>
    </xf>
    <xf numFmtId="0" fontId="13" fillId="0" borderId="34" xfId="5" applyFont="1" applyBorder="1" applyAlignment="1">
      <alignment horizontal="center" vertical="center"/>
    </xf>
    <xf numFmtId="0" fontId="13" fillId="0" borderId="13" xfId="5" applyFont="1" applyBorder="1" applyAlignment="1">
      <alignment horizontal="center" vertical="center"/>
    </xf>
    <xf numFmtId="0" fontId="13" fillId="0" borderId="35" xfId="5" applyFont="1" applyBorder="1" applyAlignment="1">
      <alignment horizontal="center" vertical="center"/>
    </xf>
    <xf numFmtId="0" fontId="13" fillId="0" borderId="104" xfId="0" applyFont="1" applyBorder="1" applyAlignment="1">
      <alignment horizontal="centerContinuous" vertical="center"/>
    </xf>
    <xf numFmtId="0" fontId="12" fillId="0" borderId="21" xfId="9" applyFont="1" applyBorder="1" applyAlignment="1" applyProtection="1">
      <alignment horizontal="center" vertical="center"/>
      <protection locked="0"/>
    </xf>
    <xf numFmtId="0" fontId="12" fillId="0" borderId="81" xfId="9" applyFont="1" applyBorder="1" applyAlignment="1" applyProtection="1">
      <alignment horizontal="center" vertical="center"/>
      <protection locked="0"/>
    </xf>
    <xf numFmtId="0" fontId="12" fillId="0" borderId="22" xfId="9" applyFont="1" applyBorder="1" applyAlignment="1" applyProtection="1">
      <alignment horizontal="center" vertical="center"/>
      <protection locked="0"/>
    </xf>
    <xf numFmtId="0" fontId="13" fillId="0" borderId="116" xfId="0" applyFont="1" applyBorder="1" applyAlignment="1">
      <alignment horizontal="centerContinuous" vertical="center"/>
    </xf>
    <xf numFmtId="0" fontId="13" fillId="0" borderId="128" xfId="9" applyFont="1" applyBorder="1" applyAlignment="1">
      <alignment horizontal="center" vertical="center" textRotation="90"/>
    </xf>
    <xf numFmtId="0" fontId="13" fillId="0" borderId="129" xfId="9" applyFont="1" applyBorder="1" applyAlignment="1">
      <alignment horizontal="centerContinuous" vertical="center"/>
    </xf>
    <xf numFmtId="0" fontId="12" fillId="0" borderId="122" xfId="9" applyFont="1" applyBorder="1" applyAlignment="1">
      <alignment horizontal="center" vertical="center"/>
    </xf>
    <xf numFmtId="0" fontId="12" fillId="0" borderId="129" xfId="9" applyFont="1" applyBorder="1" applyAlignment="1">
      <alignment horizontal="center" vertical="center"/>
    </xf>
    <xf numFmtId="0" fontId="12" fillId="0" borderId="121" xfId="9" applyFont="1" applyBorder="1" applyAlignment="1">
      <alignment horizontal="center" vertical="center"/>
    </xf>
    <xf numFmtId="0" fontId="12" fillId="0" borderId="131" xfId="9" applyFont="1" applyBorder="1" applyAlignment="1">
      <alignment horizontal="center" vertical="center"/>
    </xf>
    <xf numFmtId="0" fontId="12" fillId="0" borderId="126" xfId="9" applyFont="1" applyBorder="1" applyAlignment="1">
      <alignment horizontal="center" vertical="center"/>
    </xf>
    <xf numFmtId="0" fontId="12" fillId="0" borderId="123" xfId="9" applyFont="1" applyBorder="1" applyAlignment="1">
      <alignment horizontal="center" vertical="center"/>
    </xf>
    <xf numFmtId="0" fontId="12" fillId="0" borderId="130" xfId="9" applyFont="1" applyBorder="1" applyAlignment="1">
      <alignment horizontal="center" vertical="center"/>
    </xf>
    <xf numFmtId="0" fontId="12" fillId="0" borderId="125" xfId="9" applyFont="1" applyBorder="1" applyAlignment="1">
      <alignment horizontal="center" vertical="center"/>
    </xf>
    <xf numFmtId="0" fontId="12" fillId="0" borderId="124" xfId="9" applyFont="1" applyBorder="1" applyAlignment="1">
      <alignment horizontal="center" vertical="center"/>
    </xf>
    <xf numFmtId="0" fontId="12" fillId="0" borderId="132" xfId="9" applyFont="1" applyBorder="1" applyAlignment="1">
      <alignment horizontal="center" vertical="center"/>
    </xf>
    <xf numFmtId="0" fontId="13" fillId="2" borderId="133" xfId="5" applyFont="1" applyFill="1" applyBorder="1" applyAlignment="1">
      <alignment horizontal="center" vertical="center"/>
    </xf>
    <xf numFmtId="0" fontId="13" fillId="0" borderId="7" xfId="5" applyFont="1" applyBorder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13" fillId="0" borderId="8" xfId="5" applyFont="1" applyBorder="1" applyAlignment="1" applyProtection="1">
      <alignment horizontal="center" vertical="center"/>
      <protection locked="0"/>
    </xf>
    <xf numFmtId="0" fontId="13" fillId="0" borderId="65" xfId="5" applyFont="1" applyBorder="1" applyAlignment="1" applyProtection="1">
      <alignment horizontal="center" vertical="center"/>
      <protection locked="0"/>
    </xf>
    <xf numFmtId="0" fontId="13" fillId="0" borderId="63" xfId="5" applyFont="1" applyBorder="1" applyAlignment="1" applyProtection="1">
      <alignment horizontal="center" vertical="center"/>
      <protection locked="0"/>
    </xf>
    <xf numFmtId="0" fontId="13" fillId="0" borderId="105" xfId="5" applyFont="1" applyBorder="1" applyAlignment="1" applyProtection="1">
      <alignment horizontal="center" vertical="center"/>
      <protection locked="0"/>
    </xf>
    <xf numFmtId="0" fontId="13" fillId="0" borderId="103" xfId="5" applyFont="1" applyBorder="1" applyAlignment="1" applyProtection="1">
      <alignment horizontal="center" vertical="center"/>
      <protection locked="0"/>
    </xf>
    <xf numFmtId="0" fontId="13" fillId="0" borderId="104" xfId="5" applyFont="1" applyBorder="1" applyAlignment="1" applyProtection="1">
      <alignment horizontal="center" vertical="center"/>
      <protection locked="0"/>
    </xf>
    <xf numFmtId="0" fontId="13" fillId="0" borderId="23" xfId="5" applyFont="1" applyBorder="1" applyAlignment="1" applyProtection="1">
      <alignment horizontal="center" vertical="center"/>
      <protection locked="0"/>
    </xf>
    <xf numFmtId="0" fontId="13" fillId="0" borderId="37" xfId="5" applyFont="1" applyBorder="1" applyAlignment="1" applyProtection="1">
      <alignment horizontal="center" vertical="center"/>
      <protection locked="0"/>
    </xf>
    <xf numFmtId="0" fontId="13" fillId="0" borderId="81" xfId="5" applyFont="1" applyBorder="1" applyAlignment="1" applyProtection="1">
      <alignment horizontal="center" vertical="center"/>
      <protection locked="0"/>
    </xf>
    <xf numFmtId="0" fontId="13" fillId="2" borderId="135" xfId="5" applyFont="1" applyFill="1" applyBorder="1" applyAlignment="1">
      <alignment horizontal="center" vertical="center"/>
    </xf>
    <xf numFmtId="0" fontId="13" fillId="0" borderId="17" xfId="5" applyFont="1" applyBorder="1" applyAlignment="1">
      <alignment horizontal="center" vertical="center"/>
    </xf>
    <xf numFmtId="0" fontId="13" fillId="0" borderId="118" xfId="5" applyFont="1" applyBorder="1" applyAlignment="1">
      <alignment horizontal="center" vertical="center"/>
    </xf>
    <xf numFmtId="0" fontId="13" fillId="0" borderId="116" xfId="5" applyFont="1" applyBorder="1" applyAlignment="1">
      <alignment horizontal="center" vertical="center"/>
    </xf>
    <xf numFmtId="0" fontId="13" fillId="0" borderId="73" xfId="5" applyFont="1" applyBorder="1" applyAlignment="1">
      <alignment horizontal="center" vertical="center"/>
    </xf>
    <xf numFmtId="0" fontId="13" fillId="0" borderId="116" xfId="5" applyFont="1" applyBorder="1" applyAlignment="1">
      <alignment horizontal="centerContinuous" vertical="center"/>
    </xf>
    <xf numFmtId="0" fontId="13" fillId="0" borderId="104" xfId="5" applyFont="1" applyBorder="1" applyAlignment="1">
      <alignment horizontal="centerContinuous" vertical="center"/>
    </xf>
    <xf numFmtId="0" fontId="13" fillId="0" borderId="134" xfId="5" applyFont="1" applyBorder="1" applyAlignment="1">
      <alignment horizontal="centerContinuous" vertical="center"/>
    </xf>
    <xf numFmtId="0" fontId="13" fillId="0" borderId="109" xfId="5" applyFont="1" applyBorder="1" applyAlignment="1">
      <alignment horizontal="center" vertical="center"/>
    </xf>
    <xf numFmtId="0" fontId="13" fillId="0" borderId="139" xfId="5" applyFont="1" applyBorder="1" applyAlignment="1">
      <alignment horizontal="center" vertical="center"/>
    </xf>
    <xf numFmtId="0" fontId="13" fillId="0" borderId="92" xfId="5" applyFont="1" applyBorder="1" applyAlignment="1">
      <alignment horizontal="center" vertical="center"/>
    </xf>
    <xf numFmtId="0" fontId="13" fillId="2" borderId="136" xfId="5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63" xfId="2" applyFont="1" applyBorder="1" applyAlignment="1">
      <alignment horizontal="centerContinuous" vertical="center"/>
    </xf>
    <xf numFmtId="0" fontId="13" fillId="0" borderId="62" xfId="2" applyFont="1" applyBorder="1" applyAlignment="1">
      <alignment horizontal="centerContinuous" vertical="center"/>
    </xf>
    <xf numFmtId="0" fontId="13" fillId="0" borderId="78" xfId="2" applyFont="1" applyBorder="1" applyAlignment="1">
      <alignment horizontal="centerContinuous" vertical="center"/>
    </xf>
    <xf numFmtId="0" fontId="13" fillId="0" borderId="78" xfId="2" applyFont="1" applyBorder="1" applyAlignment="1">
      <alignment horizontal="center" vertical="center"/>
    </xf>
    <xf numFmtId="0" fontId="13" fillId="0" borderId="82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2" fillId="0" borderId="8" xfId="2" applyFont="1" applyBorder="1" applyAlignment="1" applyProtection="1">
      <alignment horizontal="center" vertical="center"/>
      <protection locked="0"/>
    </xf>
    <xf numFmtId="0" fontId="12" fillId="0" borderId="63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13" fillId="0" borderId="63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horizontal="center" vertical="center"/>
      <protection locked="0"/>
    </xf>
    <xf numFmtId="0" fontId="12" fillId="0" borderId="30" xfId="2" applyFont="1" applyBorder="1" applyAlignment="1" applyProtection="1">
      <alignment horizontal="center" vertical="center"/>
      <protection locked="0"/>
    </xf>
    <xf numFmtId="0" fontId="12" fillId="0" borderId="62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3" fillId="0" borderId="62" xfId="2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1" applyFont="1" applyAlignment="1">
      <alignment vertical="center"/>
    </xf>
    <xf numFmtId="0" fontId="13" fillId="0" borderId="10" xfId="1" applyFont="1" applyBorder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Continuous" vertical="center"/>
    </xf>
    <xf numFmtId="0" fontId="13" fillId="0" borderId="62" xfId="1" applyFont="1" applyBorder="1" applyAlignment="1">
      <alignment horizontal="centerContinuous" vertical="center"/>
    </xf>
    <xf numFmtId="0" fontId="13" fillId="0" borderId="16" xfId="1" applyFont="1" applyBorder="1" applyAlignment="1">
      <alignment vertical="center"/>
    </xf>
    <xf numFmtId="0" fontId="13" fillId="0" borderId="83" xfId="1" applyFont="1" applyBorder="1" applyAlignment="1">
      <alignment horizontal="centerContinuous" vertical="center"/>
    </xf>
    <xf numFmtId="0" fontId="13" fillId="0" borderId="17" xfId="1" applyFont="1" applyBorder="1" applyAlignment="1">
      <alignment horizontal="center" vertical="center"/>
    </xf>
    <xf numFmtId="0" fontId="13" fillId="0" borderId="73" xfId="1" applyFont="1" applyBorder="1" applyAlignment="1">
      <alignment vertical="center"/>
    </xf>
    <xf numFmtId="0" fontId="13" fillId="0" borderId="104" xfId="1" applyFont="1" applyBorder="1" applyAlignment="1">
      <alignment horizontal="centerContinuous" vertical="center"/>
    </xf>
    <xf numFmtId="0" fontId="13" fillId="0" borderId="34" xfId="1" applyFont="1" applyBorder="1" applyAlignment="1">
      <alignment horizontal="center" vertical="center"/>
    </xf>
    <xf numFmtId="0" fontId="13" fillId="0" borderId="138" xfId="1" applyFont="1" applyBorder="1" applyAlignment="1">
      <alignment horizontal="center" vertical="center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63" xfId="1" applyFont="1" applyBorder="1" applyAlignment="1" applyProtection="1">
      <alignment horizontal="center" vertical="center"/>
      <protection locked="0"/>
    </xf>
    <xf numFmtId="0" fontId="13" fillId="0" borderId="105" xfId="1" applyFont="1" applyBorder="1" applyAlignment="1" applyProtection="1">
      <alignment horizontal="center" vertical="center"/>
      <protection locked="0"/>
    </xf>
    <xf numFmtId="0" fontId="13" fillId="0" borderId="103" xfId="1" applyFont="1" applyBorder="1" applyAlignment="1" applyProtection="1">
      <alignment horizontal="center" vertical="center"/>
      <protection locked="0"/>
    </xf>
    <xf numFmtId="0" fontId="13" fillId="0" borderId="104" xfId="1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8" xfId="3" applyFont="1" applyBorder="1" applyAlignment="1">
      <alignment horizontal="center" vertical="center"/>
    </xf>
    <xf numFmtId="0" fontId="13" fillId="0" borderId="13" xfId="3" applyFont="1" applyBorder="1" applyAlignment="1">
      <alignment vertical="center"/>
    </xf>
    <xf numFmtId="0" fontId="13" fillId="0" borderId="13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3" fillId="0" borderId="8" xfId="3" applyFont="1" applyBorder="1" applyAlignment="1" applyProtection="1">
      <alignment horizontal="center" vertical="center"/>
      <protection locked="0"/>
    </xf>
    <xf numFmtId="0" fontId="13" fillId="0" borderId="7" xfId="3" applyFont="1" applyBorder="1" applyAlignment="1" applyProtection="1">
      <alignment horizontal="center" vertical="center"/>
      <protection locked="0"/>
    </xf>
    <xf numFmtId="0" fontId="13" fillId="0" borderId="63" xfId="3" applyFont="1" applyBorder="1" applyAlignment="1">
      <alignment horizontal="centerContinuous" vertical="center"/>
    </xf>
    <xf numFmtId="0" fontId="13" fillId="0" borderId="62" xfId="3" applyFont="1" applyBorder="1" applyAlignment="1">
      <alignment horizontal="centerContinuous" vertical="center"/>
    </xf>
    <xf numFmtId="0" fontId="13" fillId="0" borderId="68" xfId="3" applyFont="1" applyBorder="1" applyAlignment="1">
      <alignment horizontal="centerContinuous" vertical="center"/>
    </xf>
    <xf numFmtId="0" fontId="13" fillId="0" borderId="63" xfId="3" applyFont="1" applyBorder="1" applyAlignment="1" applyProtection="1">
      <alignment horizontal="center" vertical="center"/>
      <protection locked="0"/>
    </xf>
    <xf numFmtId="0" fontId="13" fillId="0" borderId="7" xfId="3" applyFont="1" applyBorder="1" applyAlignment="1">
      <alignment horizontal="center" vertical="center"/>
    </xf>
    <xf numFmtId="0" fontId="13" fillId="0" borderId="16" xfId="3" applyFont="1" applyBorder="1" applyAlignment="1">
      <alignment vertical="center"/>
    </xf>
    <xf numFmtId="0" fontId="13" fillId="0" borderId="83" xfId="3" applyFont="1" applyBorder="1" applyAlignment="1">
      <alignment horizontal="centerContinuous" vertical="center"/>
    </xf>
    <xf numFmtId="0" fontId="13" fillId="0" borderId="17" xfId="3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109" xfId="3" applyFont="1" applyBorder="1" applyAlignment="1">
      <alignment horizontal="center" vertical="center"/>
    </xf>
    <xf numFmtId="0" fontId="13" fillId="0" borderId="73" xfId="3" applyFont="1" applyBorder="1" applyAlignment="1">
      <alignment vertical="center"/>
    </xf>
    <xf numFmtId="0" fontId="13" fillId="0" borderId="104" xfId="3" applyFont="1" applyBorder="1" applyAlignment="1">
      <alignment horizontal="centerContinuous" vertical="center"/>
    </xf>
    <xf numFmtId="0" fontId="13" fillId="0" borderId="105" xfId="3" applyFont="1" applyBorder="1" applyAlignment="1" applyProtection="1">
      <alignment horizontal="center" vertical="center"/>
      <protection locked="0"/>
    </xf>
    <xf numFmtId="0" fontId="13" fillId="0" borderId="103" xfId="3" applyFont="1" applyBorder="1" applyAlignment="1" applyProtection="1">
      <alignment horizontal="center" vertical="center"/>
      <protection locked="0"/>
    </xf>
    <xf numFmtId="0" fontId="13" fillId="0" borderId="104" xfId="3" applyFont="1" applyBorder="1" applyAlignment="1" applyProtection="1">
      <alignment horizontal="center" vertical="center"/>
      <protection locked="0"/>
    </xf>
    <xf numFmtId="0" fontId="13" fillId="0" borderId="108" xfId="3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10" xfId="11" applyFont="1" applyBorder="1" applyAlignment="1">
      <alignment vertical="center"/>
    </xf>
    <xf numFmtId="0" fontId="13" fillId="0" borderId="13" xfId="11" applyFont="1" applyBorder="1" applyAlignment="1">
      <alignment horizontal="center" vertical="center"/>
    </xf>
    <xf numFmtId="0" fontId="13" fillId="0" borderId="38" xfId="11" applyFont="1" applyBorder="1" applyAlignment="1">
      <alignment horizontal="centerContinuous" vertical="center"/>
    </xf>
    <xf numFmtId="0" fontId="13" fillId="0" borderId="5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Continuous" vertical="center"/>
    </xf>
    <xf numFmtId="0" fontId="13" fillId="0" borderId="4" xfId="11" applyFont="1" applyBorder="1" applyAlignment="1">
      <alignment horizontal="center" vertical="center"/>
    </xf>
    <xf numFmtId="0" fontId="13" fillId="0" borderId="0" xfId="11" applyFont="1" applyAlignment="1">
      <alignment horizontal="centerContinuous" vertical="center"/>
    </xf>
    <xf numFmtId="0" fontId="13" fillId="0" borderId="0" xfId="11" applyFont="1" applyAlignment="1">
      <alignment horizontal="center" vertical="center"/>
    </xf>
    <xf numFmtId="0" fontId="13" fillId="0" borderId="39" xfId="11" applyFont="1" applyBorder="1" applyAlignment="1">
      <alignment horizontal="centerContinuous" vertical="center"/>
    </xf>
    <xf numFmtId="0" fontId="13" fillId="0" borderId="16" xfId="11" applyFont="1" applyBorder="1" applyAlignment="1">
      <alignment horizontal="centerContinuous" vertical="center"/>
    </xf>
    <xf numFmtId="0" fontId="13" fillId="0" borderId="73" xfId="11" applyFont="1" applyBorder="1" applyAlignment="1">
      <alignment vertical="center"/>
    </xf>
    <xf numFmtId="0" fontId="13" fillId="0" borderId="120" xfId="11" applyFont="1" applyBorder="1" applyAlignment="1">
      <alignment horizontal="centerContinuous" vertical="center"/>
    </xf>
    <xf numFmtId="0" fontId="13" fillId="0" borderId="63" xfId="11" applyFont="1" applyBorder="1" applyAlignment="1">
      <alignment horizontal="center" vertical="center"/>
    </xf>
    <xf numFmtId="0" fontId="13" fillId="0" borderId="104" xfId="11" applyFont="1" applyBorder="1" applyAlignment="1">
      <alignment horizontal="center" vertical="center"/>
    </xf>
    <xf numFmtId="0" fontId="13" fillId="0" borderId="119" xfId="11" applyFont="1" applyBorder="1" applyAlignment="1">
      <alignment horizontal="centerContinuous" vertical="center"/>
    </xf>
    <xf numFmtId="0" fontId="13" fillId="0" borderId="81" xfId="11" applyFont="1" applyBorder="1" applyAlignment="1">
      <alignment horizontal="center" vertical="center"/>
    </xf>
    <xf numFmtId="0" fontId="13" fillId="0" borderId="83" xfId="11" applyFont="1" applyBorder="1" applyAlignment="1">
      <alignment horizontal="centerContinuous" vertical="center"/>
    </xf>
    <xf numFmtId="0" fontId="12" fillId="0" borderId="8" xfId="11" applyFont="1" applyBorder="1" applyAlignment="1">
      <alignment horizontal="center" vertical="center"/>
    </xf>
    <xf numFmtId="0" fontId="12" fillId="0" borderId="28" xfId="11" applyFont="1" applyBorder="1" applyAlignment="1">
      <alignment horizontal="center" vertical="center"/>
    </xf>
    <xf numFmtId="0" fontId="12" fillId="0" borderId="40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2" fillId="0" borderId="63" xfId="11" applyFont="1" applyBorder="1" applyAlignment="1">
      <alignment horizontal="center" vertical="center"/>
    </xf>
    <xf numFmtId="0" fontId="12" fillId="0" borderId="61" xfId="11" applyFont="1" applyBorder="1" applyAlignment="1">
      <alignment horizontal="center" vertical="center"/>
    </xf>
    <xf numFmtId="0" fontId="12" fillId="0" borderId="105" xfId="11" applyFont="1" applyBorder="1" applyAlignment="1">
      <alignment horizontal="center" vertical="center"/>
    </xf>
    <xf numFmtId="0" fontId="12" fillId="0" borderId="103" xfId="11" applyFont="1" applyBorder="1" applyAlignment="1">
      <alignment horizontal="center" vertical="center"/>
    </xf>
    <xf numFmtId="0" fontId="12" fillId="0" borderId="110" xfId="11" applyFont="1" applyBorder="1" applyAlignment="1">
      <alignment horizontal="center" vertical="center"/>
    </xf>
    <xf numFmtId="0" fontId="12" fillId="0" borderId="118" xfId="11" applyFont="1" applyBorder="1" applyAlignment="1">
      <alignment horizontal="center" vertical="center"/>
    </xf>
    <xf numFmtId="0" fontId="12" fillId="0" borderId="117" xfId="11" applyFont="1" applyBorder="1" applyAlignment="1">
      <alignment horizontal="center" vertical="center"/>
    </xf>
    <xf numFmtId="0" fontId="12" fillId="0" borderId="139" xfId="11" applyFont="1" applyBorder="1" applyAlignment="1">
      <alignment horizontal="center" vertical="center"/>
    </xf>
    <xf numFmtId="0" fontId="12" fillId="0" borderId="23" xfId="11" applyFont="1" applyBorder="1" applyAlignment="1">
      <alignment horizontal="center" vertical="center"/>
    </xf>
    <xf numFmtId="0" fontId="12" fillId="0" borderId="37" xfId="11" applyFont="1" applyBorder="1" applyAlignment="1">
      <alignment horizontal="center" vertical="center"/>
    </xf>
    <xf numFmtId="0" fontId="12" fillId="0" borderId="111" xfId="11" applyFont="1" applyBorder="1" applyAlignment="1">
      <alignment horizontal="center" vertical="center"/>
    </xf>
    <xf numFmtId="0" fontId="12" fillId="0" borderId="17" xfId="11" applyFont="1" applyBorder="1" applyAlignment="1">
      <alignment horizontal="center" vertical="center"/>
    </xf>
    <xf numFmtId="0" fontId="12" fillId="0" borderId="109" xfId="11" applyFont="1" applyBorder="1" applyAlignment="1">
      <alignment horizontal="center" vertical="center"/>
    </xf>
    <xf numFmtId="0" fontId="12" fillId="0" borderId="92" xfId="11" applyFont="1" applyBorder="1" applyAlignment="1">
      <alignment horizontal="center" vertical="center"/>
    </xf>
    <xf numFmtId="0" fontId="12" fillId="0" borderId="36" xfId="11" applyFont="1" applyBorder="1" applyAlignment="1">
      <alignment horizontal="center" vertical="center"/>
    </xf>
    <xf numFmtId="0" fontId="13" fillId="0" borderId="68" xfId="11" applyFont="1" applyBorder="1" applyAlignment="1">
      <alignment horizontal="centerContinuous" vertical="center"/>
    </xf>
    <xf numFmtId="0" fontId="13" fillId="0" borderId="140" xfId="11" applyFont="1" applyBorder="1" applyAlignment="1">
      <alignment horizontal="centerContinuous" vertical="center"/>
    </xf>
    <xf numFmtId="0" fontId="12" fillId="0" borderId="101" xfId="11" applyFont="1" applyBorder="1" applyAlignment="1">
      <alignment horizontal="center" vertical="center"/>
    </xf>
    <xf numFmtId="0" fontId="12" fillId="0" borderId="141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Continuous" vertical="center" wrapText="1"/>
    </xf>
    <xf numFmtId="0" fontId="13" fillId="0" borderId="18" xfId="11" applyFont="1" applyBorder="1" applyAlignment="1">
      <alignment horizontal="center" vertical="center" wrapText="1"/>
    </xf>
    <xf numFmtId="0" fontId="11" fillId="0" borderId="18" xfId="11" applyFont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0" fontId="3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1" fillId="0" borderId="0" xfId="11" applyFont="1" applyAlignment="1">
      <alignment horizontal="center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19" xfId="11" applyFont="1" applyBorder="1" applyAlignment="1" applyProtection="1">
      <alignment horizontal="center" vertical="center"/>
      <protection locked="0"/>
    </xf>
    <xf numFmtId="0" fontId="2" fillId="0" borderId="51" xfId="11" applyFont="1" applyBorder="1" applyAlignment="1" applyProtection="1">
      <alignment horizontal="center" vertical="center"/>
      <protection locked="0"/>
    </xf>
    <xf numFmtId="0" fontId="3" fillId="0" borderId="19" xfId="11" applyFont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protection locked="0"/>
    </xf>
    <xf numFmtId="0" fontId="12" fillId="0" borderId="43" xfId="11" applyFont="1" applyBorder="1" applyAlignment="1">
      <alignment horizontal="center" vertical="center"/>
    </xf>
    <xf numFmtId="0" fontId="12" fillId="0" borderId="34" xfId="11" applyFont="1" applyBorder="1" applyAlignment="1">
      <alignment horizontal="center" vertical="center"/>
    </xf>
    <xf numFmtId="0" fontId="12" fillId="0" borderId="102" xfId="11" applyFont="1" applyBorder="1" applyAlignment="1">
      <alignment horizontal="center" vertical="center"/>
    </xf>
    <xf numFmtId="0" fontId="12" fillId="0" borderId="24" xfId="9" applyFont="1" applyBorder="1" applyAlignment="1" applyProtection="1">
      <alignment horizontal="center" vertical="center"/>
      <protection locked="0"/>
    </xf>
    <xf numFmtId="1" fontId="12" fillId="0" borderId="7" xfId="4" applyNumberFormat="1" applyFont="1" applyBorder="1" applyAlignment="1" applyProtection="1">
      <alignment horizontal="center" vertical="center"/>
      <protection locked="0"/>
    </xf>
    <xf numFmtId="1" fontId="12" fillId="0" borderId="8" xfId="4" applyNumberFormat="1" applyFont="1" applyBorder="1" applyAlignment="1" applyProtection="1">
      <alignment horizontal="center" vertical="center"/>
      <protection locked="0"/>
    </xf>
    <xf numFmtId="1" fontId="12" fillId="2" borderId="8" xfId="4" applyNumberFormat="1" applyFont="1" applyFill="1" applyBorder="1" applyAlignment="1" applyProtection="1">
      <alignment horizontal="center" vertical="center"/>
      <protection locked="0"/>
    </xf>
    <xf numFmtId="1" fontId="12" fillId="2" borderId="63" xfId="4" applyNumberFormat="1" applyFont="1" applyFill="1" applyBorder="1" applyAlignment="1" applyProtection="1">
      <alignment horizontal="center" vertical="center"/>
      <protection locked="0"/>
    </xf>
    <xf numFmtId="1" fontId="12" fillId="2" borderId="7" xfId="4" applyNumberFormat="1" applyFont="1" applyFill="1" applyBorder="1" applyAlignment="1" applyProtection="1">
      <alignment horizontal="center" vertical="center"/>
      <protection locked="0"/>
    </xf>
    <xf numFmtId="1" fontId="12" fillId="0" borderId="63" xfId="4" applyNumberFormat="1" applyFont="1" applyBorder="1" applyAlignment="1" applyProtection="1">
      <alignment horizontal="center" vertical="center"/>
      <protection locked="0"/>
    </xf>
    <xf numFmtId="1" fontId="12" fillId="0" borderId="8" xfId="4" applyNumberFormat="1" applyFont="1" applyBorder="1" applyAlignment="1">
      <alignment horizontal="center" vertical="center"/>
    </xf>
    <xf numFmtId="1" fontId="12" fillId="0" borderId="7" xfId="4" applyNumberFormat="1" applyFont="1" applyBorder="1" applyAlignment="1">
      <alignment horizontal="center" vertical="center"/>
    </xf>
    <xf numFmtId="1" fontId="12" fillId="0" borderId="34" xfId="4" applyNumberFormat="1" applyFont="1" applyBorder="1" applyAlignment="1">
      <alignment horizontal="center" vertical="center"/>
    </xf>
    <xf numFmtId="1" fontId="12" fillId="0" borderId="105" xfId="4" applyNumberFormat="1" applyFont="1" applyBorder="1" applyAlignment="1">
      <alignment horizontal="center" vertical="center"/>
    </xf>
    <xf numFmtId="1" fontId="12" fillId="0" borderId="103" xfId="4" applyNumberFormat="1" applyFont="1" applyBorder="1" applyAlignment="1">
      <alignment horizontal="center" vertical="center"/>
    </xf>
    <xf numFmtId="1" fontId="12" fillId="0" borderId="104" xfId="4" applyNumberFormat="1" applyFont="1" applyBorder="1" applyAlignment="1">
      <alignment horizontal="center" vertical="center"/>
    </xf>
    <xf numFmtId="1" fontId="12" fillId="0" borderId="36" xfId="4" applyNumberFormat="1" applyFont="1" applyBorder="1" applyAlignment="1">
      <alignment horizontal="center" vertical="center"/>
    </xf>
    <xf numFmtId="1" fontId="12" fillId="0" borderId="28" xfId="4" applyNumberFormat="1" applyFont="1" applyBorder="1" applyAlignment="1">
      <alignment horizontal="center" vertical="center"/>
    </xf>
    <xf numFmtId="1" fontId="12" fillId="0" borderId="142" xfId="4" applyNumberFormat="1" applyFont="1" applyBorder="1" applyAlignment="1">
      <alignment horizontal="center" vertical="center"/>
    </xf>
    <xf numFmtId="1" fontId="12" fillId="0" borderId="23" xfId="4" applyNumberFormat="1" applyFont="1" applyBorder="1" applyAlignment="1" applyProtection="1">
      <alignment horizontal="center" vertical="center"/>
      <protection locked="0"/>
    </xf>
    <xf numFmtId="1" fontId="12" fillId="0" borderId="37" xfId="4" applyNumberFormat="1" applyFont="1" applyBorder="1" applyAlignment="1" applyProtection="1">
      <alignment horizontal="center" vertical="center"/>
      <protection locked="0"/>
    </xf>
    <xf numFmtId="1" fontId="12" fillId="2" borderId="37" xfId="4" applyNumberFormat="1" applyFont="1" applyFill="1" applyBorder="1" applyAlignment="1" applyProtection="1">
      <alignment horizontal="center" vertical="center"/>
      <protection locked="0"/>
    </xf>
    <xf numFmtId="1" fontId="12" fillId="2" borderId="81" xfId="4" applyNumberFormat="1" applyFont="1" applyFill="1" applyBorder="1" applyAlignment="1" applyProtection="1">
      <alignment horizontal="center" vertical="center"/>
      <protection locked="0"/>
    </xf>
    <xf numFmtId="1" fontId="12" fillId="2" borderId="23" xfId="4" applyNumberFormat="1" applyFont="1" applyFill="1" applyBorder="1" applyAlignment="1" applyProtection="1">
      <alignment horizontal="center" vertical="center"/>
      <protection locked="0"/>
    </xf>
    <xf numFmtId="1" fontId="12" fillId="0" borderId="81" xfId="4" applyNumberFormat="1" applyFont="1" applyBorder="1" applyAlignment="1" applyProtection="1">
      <alignment horizontal="center" vertical="center"/>
      <protection locked="0"/>
    </xf>
    <xf numFmtId="1" fontId="12" fillId="0" borderId="23" xfId="4" applyNumberFormat="1" applyFont="1" applyBorder="1" applyAlignment="1">
      <alignment horizontal="center" vertical="center"/>
    </xf>
    <xf numFmtId="1" fontId="12" fillId="0" borderId="37" xfId="4" applyNumberFormat="1" applyFont="1" applyBorder="1" applyAlignment="1">
      <alignment horizontal="center" vertical="center"/>
    </xf>
    <xf numFmtId="1" fontId="12" fillId="0" borderId="41" xfId="4" applyNumberFormat="1" applyFont="1" applyBorder="1" applyAlignment="1">
      <alignment horizontal="center" vertical="center"/>
    </xf>
    <xf numFmtId="1" fontId="12" fillId="0" borderId="15" xfId="4" applyNumberFormat="1" applyFont="1" applyBorder="1" applyAlignment="1" applyProtection="1">
      <alignment horizontal="center" vertical="center"/>
      <protection locked="0"/>
    </xf>
    <xf numFmtId="1" fontId="12" fillId="0" borderId="30" xfId="4" applyNumberFormat="1" applyFont="1" applyBorder="1" applyAlignment="1" applyProtection="1">
      <alignment horizontal="center" vertical="center"/>
      <protection locked="0"/>
    </xf>
    <xf numFmtId="1" fontId="12" fillId="2" borderId="30" xfId="4" applyNumberFormat="1" applyFont="1" applyFill="1" applyBorder="1" applyAlignment="1" applyProtection="1">
      <alignment horizontal="center" vertical="center"/>
      <protection locked="0"/>
    </xf>
    <xf numFmtId="1" fontId="12" fillId="2" borderId="62" xfId="4" applyNumberFormat="1" applyFont="1" applyFill="1" applyBorder="1" applyAlignment="1" applyProtection="1">
      <alignment horizontal="center" vertical="center"/>
      <protection locked="0"/>
    </xf>
    <xf numFmtId="1" fontId="12" fillId="2" borderId="15" xfId="4" applyNumberFormat="1" applyFont="1" applyFill="1" applyBorder="1" applyAlignment="1" applyProtection="1">
      <alignment horizontal="center" vertical="center"/>
      <protection locked="0"/>
    </xf>
    <xf numFmtId="1" fontId="12" fillId="0" borderId="62" xfId="4" applyNumberFormat="1" applyFont="1" applyBorder="1" applyAlignment="1" applyProtection="1">
      <alignment horizontal="center" vertical="center"/>
      <protection locked="0"/>
    </xf>
    <xf numFmtId="1" fontId="12" fillId="0" borderId="113" xfId="4" applyNumberFormat="1" applyFont="1" applyBorder="1" applyAlignment="1">
      <alignment horizontal="center" vertical="center"/>
    </xf>
    <xf numFmtId="1" fontId="12" fillId="0" borderId="114" xfId="4" applyNumberFormat="1" applyFont="1" applyBorder="1" applyAlignment="1">
      <alignment horizontal="center" vertical="center"/>
    </xf>
    <xf numFmtId="1" fontId="12" fillId="0" borderId="112" xfId="4" applyNumberFormat="1" applyFont="1" applyBorder="1" applyAlignment="1">
      <alignment horizontal="center" vertical="center"/>
    </xf>
    <xf numFmtId="1" fontId="12" fillId="0" borderId="115" xfId="4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/>
    </xf>
    <xf numFmtId="0" fontId="20" fillId="0" borderId="7" xfId="5" applyFont="1" applyBorder="1" applyAlignment="1">
      <alignment horizontal="center" vertical="center" textRotation="180" wrapText="1"/>
    </xf>
    <xf numFmtId="0" fontId="20" fillId="0" borderId="8" xfId="5" applyFont="1" applyBorder="1" applyAlignment="1">
      <alignment horizontal="center" vertical="center" textRotation="180" wrapText="1"/>
    </xf>
    <xf numFmtId="0" fontId="20" fillId="0" borderId="63" xfId="5" applyFont="1" applyBorder="1" applyAlignment="1">
      <alignment horizontal="center" vertical="center" textRotation="180" wrapText="1"/>
    </xf>
    <xf numFmtId="0" fontId="20" fillId="0" borderId="75" xfId="5" applyFont="1" applyBorder="1" applyAlignment="1">
      <alignment horizontal="center" vertical="center" textRotation="180" wrapText="1"/>
    </xf>
    <xf numFmtId="0" fontId="20" fillId="0" borderId="79" xfId="5" applyFont="1" applyBorder="1" applyAlignment="1">
      <alignment horizontal="center" vertical="center" textRotation="180" wrapText="1"/>
    </xf>
    <xf numFmtId="0" fontId="13" fillId="0" borderId="7" xfId="5" applyFont="1" applyBorder="1" applyAlignment="1">
      <alignment horizontal="center" vertical="center" textRotation="180" wrapText="1"/>
    </xf>
    <xf numFmtId="0" fontId="13" fillId="0" borderId="8" xfId="5" applyFont="1" applyBorder="1" applyAlignment="1">
      <alignment horizontal="center" vertical="center" textRotation="180" wrapText="1"/>
    </xf>
    <xf numFmtId="0" fontId="13" fillId="0" borderId="85" xfId="5" applyFont="1" applyBorder="1" applyAlignment="1">
      <alignment horizontal="center" vertical="center" textRotation="180" wrapText="1"/>
    </xf>
    <xf numFmtId="0" fontId="13" fillId="0" borderId="86" xfId="5" applyFont="1" applyBorder="1" applyAlignment="1">
      <alignment horizontal="center" vertical="center" textRotation="180" wrapText="1"/>
    </xf>
    <xf numFmtId="0" fontId="13" fillId="0" borderId="87" xfId="5" applyFont="1" applyBorder="1" applyAlignment="1">
      <alignment horizontal="center" vertical="center" textRotation="180" wrapText="1"/>
    </xf>
    <xf numFmtId="0" fontId="13" fillId="0" borderId="79" xfId="5" applyFont="1" applyBorder="1" applyAlignment="1">
      <alignment horizontal="center" vertical="center" textRotation="180" wrapText="1"/>
    </xf>
    <xf numFmtId="0" fontId="13" fillId="0" borderId="75" xfId="5" applyFont="1" applyBorder="1" applyAlignment="1">
      <alignment horizontal="center" vertical="center" textRotation="180" wrapText="1"/>
    </xf>
    <xf numFmtId="0" fontId="13" fillId="0" borderId="63" xfId="5" applyFont="1" applyBorder="1" applyAlignment="1">
      <alignment horizontal="center" vertical="center" textRotation="180" wrapText="1"/>
    </xf>
    <xf numFmtId="0" fontId="13" fillId="0" borderId="43" xfId="5" applyFont="1" applyBorder="1" applyAlignment="1">
      <alignment horizontal="center" vertical="center" textRotation="180" wrapText="1"/>
    </xf>
    <xf numFmtId="0" fontId="13" fillId="0" borderId="8" xfId="11" applyFont="1" applyBorder="1" applyAlignment="1">
      <alignment horizontal="center" vertical="center" textRotation="180" wrapText="1"/>
    </xf>
    <xf numFmtId="0" fontId="13" fillId="0" borderId="7" xfId="11" applyFont="1" applyBorder="1" applyAlignment="1">
      <alignment horizontal="center" vertical="center" textRotation="180" wrapText="1"/>
    </xf>
    <xf numFmtId="0" fontId="21" fillId="3" borderId="0" xfId="0" applyFont="1" applyFill="1" applyProtection="1">
      <protection locked="0"/>
    </xf>
    <xf numFmtId="0" fontId="23" fillId="0" borderId="0" xfId="0" applyFont="1"/>
    <xf numFmtId="0" fontId="16" fillId="4" borderId="0" xfId="0" applyFont="1" applyFill="1"/>
    <xf numFmtId="0" fontId="21" fillId="4" borderId="0" xfId="0" applyFont="1" applyFill="1" applyProtection="1">
      <protection locked="0"/>
    </xf>
    <xf numFmtId="0" fontId="16" fillId="4" borderId="0" xfId="0" applyFont="1" applyFill="1" applyProtection="1"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8" applyFont="1" applyAlignment="1">
      <alignment horizontal="center"/>
    </xf>
    <xf numFmtId="0" fontId="12" fillId="0" borderId="41" xfId="8" applyFont="1" applyBorder="1" applyAlignment="1">
      <alignment horizontal="center"/>
    </xf>
    <xf numFmtId="0" fontId="12" fillId="0" borderId="82" xfId="8" applyFont="1" applyBorder="1" applyAlignment="1">
      <alignment horizontal="center" vertical="center" wrapText="1"/>
    </xf>
    <xf numFmtId="0" fontId="12" fillId="0" borderId="23" xfId="8" applyFont="1" applyBorder="1" applyAlignment="1">
      <alignment horizontal="center"/>
    </xf>
    <xf numFmtId="0" fontId="12" fillId="0" borderId="37" xfId="8" applyFont="1" applyBorder="1" applyAlignment="1">
      <alignment horizontal="center"/>
    </xf>
    <xf numFmtId="0" fontId="12" fillId="0" borderId="84" xfId="10" applyFont="1" applyBorder="1" applyAlignment="1">
      <alignment horizontal="center" vertical="center"/>
    </xf>
    <xf numFmtId="0" fontId="12" fillId="0" borderId="93" xfId="10" applyFont="1" applyBorder="1" applyAlignment="1">
      <alignment horizontal="center" vertical="center"/>
    </xf>
    <xf numFmtId="0" fontId="12" fillId="0" borderId="95" xfId="10" applyFont="1" applyBorder="1" applyAlignment="1">
      <alignment horizontal="center" vertical="center"/>
    </xf>
    <xf numFmtId="0" fontId="13" fillId="0" borderId="38" xfId="10" applyFont="1" applyBorder="1" applyAlignment="1">
      <alignment horizontal="centerContinuous" vertical="center"/>
    </xf>
    <xf numFmtId="0" fontId="12" fillId="0" borderId="15" xfId="6" applyFont="1" applyBorder="1" applyAlignment="1" applyProtection="1">
      <alignment horizontal="center" vertical="center"/>
      <protection locked="0"/>
    </xf>
    <xf numFmtId="0" fontId="12" fillId="0" borderId="30" xfId="6" applyFont="1" applyBorder="1" applyAlignment="1" applyProtection="1">
      <alignment horizontal="center" vertical="center"/>
      <protection locked="0"/>
    </xf>
    <xf numFmtId="0" fontId="12" fillId="0" borderId="62" xfId="6" applyFont="1" applyBorder="1" applyAlignment="1" applyProtection="1">
      <alignment horizontal="center" vertical="center"/>
      <protection locked="0"/>
    </xf>
    <xf numFmtId="0" fontId="13" fillId="0" borderId="147" xfId="9" applyFont="1" applyBorder="1" applyAlignment="1">
      <alignment horizontal="centerContinuous" vertical="center"/>
    </xf>
    <xf numFmtId="0" fontId="13" fillId="0" borderId="80" xfId="9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/>
    </xf>
    <xf numFmtId="0" fontId="13" fillId="0" borderId="142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13" fillId="0" borderId="0" xfId="11" applyFont="1" applyAlignment="1">
      <alignment horizontal="right" vertical="center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151" xfId="8" applyFont="1" applyBorder="1" applyAlignment="1">
      <alignment horizontal="center" vertical="center" wrapText="1"/>
    </xf>
    <xf numFmtId="0" fontId="12" fillId="0" borderId="152" xfId="8" applyFont="1" applyBorder="1" applyAlignment="1">
      <alignment horizontal="center" vertical="center" wrapText="1"/>
    </xf>
    <xf numFmtId="1" fontId="12" fillId="0" borderId="153" xfId="4" applyNumberFormat="1" applyFont="1" applyBorder="1" applyAlignment="1">
      <alignment horizontal="center" vertical="center"/>
    </xf>
    <xf numFmtId="1" fontId="12" fillId="0" borderId="154" xfId="4" applyNumberFormat="1" applyFont="1" applyBorder="1" applyAlignment="1">
      <alignment horizontal="center" vertical="center"/>
    </xf>
    <xf numFmtId="1" fontId="12" fillId="0" borderId="155" xfId="4" applyNumberFormat="1" applyFont="1" applyBorder="1" applyAlignment="1">
      <alignment horizontal="center" vertical="center"/>
    </xf>
    <xf numFmtId="0" fontId="24" fillId="0" borderId="0" xfId="15"/>
    <xf numFmtId="0" fontId="26" fillId="0" borderId="0" xfId="15" applyFont="1" applyAlignment="1">
      <alignment vertical="center"/>
    </xf>
    <xf numFmtId="0" fontId="27" fillId="0" borderId="0" xfId="15" applyFont="1" applyAlignment="1">
      <alignment vertical="center"/>
    </xf>
    <xf numFmtId="0" fontId="27" fillId="0" borderId="0" xfId="15" applyFont="1"/>
    <xf numFmtId="0" fontId="25" fillId="0" borderId="158" xfId="15" applyFont="1" applyBorder="1" applyAlignment="1">
      <alignment horizontal="center" vertical="center"/>
    </xf>
    <xf numFmtId="0" fontId="25" fillId="0" borderId="159" xfId="15" applyFont="1" applyBorder="1" applyAlignment="1">
      <alignment horizontal="center" vertical="center"/>
    </xf>
    <xf numFmtId="0" fontId="25" fillId="0" borderId="160" xfId="15" applyFont="1" applyBorder="1" applyAlignment="1">
      <alignment horizontal="center" vertical="center"/>
    </xf>
    <xf numFmtId="0" fontId="25" fillId="0" borderId="161" xfId="15" applyFont="1" applyBorder="1" applyAlignment="1">
      <alignment horizontal="center" vertical="center"/>
    </xf>
    <xf numFmtId="0" fontId="25" fillId="0" borderId="162" xfId="15" applyFont="1" applyBorder="1" applyAlignment="1">
      <alignment horizontal="center" vertical="center"/>
    </xf>
    <xf numFmtId="0" fontId="28" fillId="0" borderId="5" xfId="15" applyFont="1" applyBorder="1" applyAlignment="1">
      <alignment vertical="center"/>
    </xf>
    <xf numFmtId="0" fontId="29" fillId="0" borderId="0" xfId="15" applyFont="1" applyAlignment="1">
      <alignment vertical="center"/>
    </xf>
    <xf numFmtId="0" fontId="25" fillId="0" borderId="158" xfId="15" applyFont="1" applyBorder="1" applyAlignment="1">
      <alignment vertical="center"/>
    </xf>
    <xf numFmtId="0" fontId="25" fillId="0" borderId="163" xfId="15" applyFont="1" applyBorder="1" applyAlignment="1">
      <alignment horizontal="center" vertical="center"/>
    </xf>
    <xf numFmtId="0" fontId="30" fillId="0" borderId="23" xfId="15" applyFont="1" applyBorder="1" applyAlignment="1">
      <alignment horizontal="center" vertical="center"/>
    </xf>
    <xf numFmtId="0" fontId="30" fillId="0" borderId="37" xfId="15" applyFont="1" applyBorder="1" applyAlignment="1">
      <alignment horizontal="center" vertical="center"/>
    </xf>
    <xf numFmtId="0" fontId="28" fillId="0" borderId="164" xfId="15" applyFont="1" applyBorder="1" applyAlignment="1">
      <alignment horizontal="center" vertical="center"/>
    </xf>
    <xf numFmtId="0" fontId="31" fillId="0" borderId="41" xfId="15" applyFont="1" applyBorder="1" applyAlignment="1">
      <alignment horizontal="center" vertical="center"/>
    </xf>
    <xf numFmtId="0" fontId="25" fillId="0" borderId="165" xfId="15" applyFont="1" applyBorder="1" applyAlignment="1">
      <alignment horizontal="center" vertical="center"/>
    </xf>
    <xf numFmtId="0" fontId="30" fillId="0" borderId="7" xfId="15" applyFont="1" applyBorder="1" applyAlignment="1">
      <alignment horizontal="center" vertical="center"/>
    </xf>
    <xf numFmtId="0" fontId="30" fillId="0" borderId="8" xfId="15" applyFont="1" applyBorder="1" applyAlignment="1">
      <alignment horizontal="center" vertical="center"/>
    </xf>
    <xf numFmtId="0" fontId="25" fillId="0" borderId="166" xfId="15" applyFont="1" applyBorder="1" applyAlignment="1">
      <alignment horizontal="center" vertical="center"/>
    </xf>
    <xf numFmtId="0" fontId="30" fillId="0" borderId="51" xfId="15" applyFont="1" applyBorder="1" applyAlignment="1">
      <alignment horizontal="center" vertical="center"/>
    </xf>
    <xf numFmtId="0" fontId="25" fillId="0" borderId="45" xfId="15" applyFont="1" applyBorder="1" applyAlignment="1">
      <alignment horizontal="center" vertical="center"/>
    </xf>
    <xf numFmtId="0" fontId="24" fillId="0" borderId="0" xfId="15" applyAlignment="1">
      <alignment horizontal="center"/>
    </xf>
    <xf numFmtId="0" fontId="32" fillId="0" borderId="0" xfId="15" applyFont="1" applyAlignment="1">
      <alignment horizontal="center" vertical="center"/>
    </xf>
    <xf numFmtId="0" fontId="33" fillId="0" borderId="0" xfId="15" applyFont="1" applyAlignment="1">
      <alignment horizontal="center" vertical="center"/>
    </xf>
    <xf numFmtId="0" fontId="28" fillId="0" borderId="0" xfId="15" applyFont="1" applyAlignment="1">
      <alignment vertical="center"/>
    </xf>
    <xf numFmtId="0" fontId="6" fillId="0" borderId="0" xfId="15" applyFont="1" applyAlignment="1">
      <alignment horizontal="center" vertical="center"/>
    </xf>
    <xf numFmtId="0" fontId="24" fillId="0" borderId="0" xfId="15" applyAlignment="1">
      <alignment horizontal="center" vertical="center"/>
    </xf>
    <xf numFmtId="0" fontId="34" fillId="0" borderId="0" xfId="15" applyFont="1" applyAlignment="1">
      <alignment horizontal="center" vertical="center" wrapText="1"/>
    </xf>
    <xf numFmtId="0" fontId="37" fillId="0" borderId="146" xfId="15" applyFont="1" applyBorder="1" applyAlignment="1">
      <alignment horizontal="center" vertical="center"/>
    </xf>
    <xf numFmtId="0" fontId="37" fillId="0" borderId="34" xfId="15" applyFont="1" applyBorder="1" applyAlignment="1">
      <alignment horizontal="center" vertical="center"/>
    </xf>
    <xf numFmtId="0" fontId="25" fillId="0" borderId="45" xfId="15" applyFont="1" applyBorder="1" applyAlignment="1">
      <alignment horizontal="right" vertical="center" indent="1"/>
    </xf>
    <xf numFmtId="0" fontId="37" fillId="0" borderId="171" xfId="15" applyFont="1" applyBorder="1" applyAlignment="1">
      <alignment horizontal="center" vertical="center"/>
    </xf>
    <xf numFmtId="0" fontId="33" fillId="0" borderId="23" xfId="15" applyFont="1" applyBorder="1" applyAlignment="1">
      <alignment horizontal="center" vertical="center"/>
    </xf>
    <xf numFmtId="0" fontId="33" fillId="0" borderId="41" xfId="15" applyFont="1" applyBorder="1" applyAlignment="1">
      <alignment horizontal="center" vertical="center"/>
    </xf>
    <xf numFmtId="0" fontId="25" fillId="0" borderId="164" xfId="15" applyFont="1" applyBorder="1" applyAlignment="1">
      <alignment horizontal="right" vertical="center" indent="1"/>
    </xf>
    <xf numFmtId="0" fontId="33" fillId="0" borderId="172" xfId="15" applyFont="1" applyBorder="1" applyAlignment="1">
      <alignment horizontal="center" vertical="center"/>
    </xf>
    <xf numFmtId="0" fontId="33" fillId="0" borderId="164" xfId="15" applyFont="1" applyBorder="1" applyAlignment="1">
      <alignment horizontal="center" vertical="center"/>
    </xf>
    <xf numFmtId="0" fontId="33" fillId="0" borderId="48" xfId="15" applyFont="1" applyBorder="1" applyAlignment="1">
      <alignment horizontal="center" vertical="center"/>
    </xf>
    <xf numFmtId="0" fontId="33" fillId="0" borderId="173" xfId="15" applyFont="1" applyBorder="1" applyAlignment="1">
      <alignment horizontal="center" vertical="center"/>
    </xf>
    <xf numFmtId="0" fontId="24" fillId="0" borderId="172" xfId="15" applyBorder="1" applyAlignment="1">
      <alignment horizontal="center"/>
    </xf>
    <xf numFmtId="0" fontId="37" fillId="0" borderId="174" xfId="15" applyFont="1" applyBorder="1" applyAlignment="1">
      <alignment horizontal="center" vertical="center"/>
    </xf>
    <xf numFmtId="0" fontId="30" fillId="0" borderId="34" xfId="15" applyFont="1" applyBorder="1" applyAlignment="1">
      <alignment horizontal="center" vertical="center"/>
    </xf>
    <xf numFmtId="0" fontId="33" fillId="0" borderId="18" xfId="15" applyFont="1" applyBorder="1" applyAlignment="1">
      <alignment horizontal="center" vertical="center"/>
    </xf>
    <xf numFmtId="0" fontId="33" fillId="0" borderId="45" xfId="15" applyFont="1" applyBorder="1" applyAlignment="1">
      <alignment horizontal="center" vertical="center"/>
    </xf>
    <xf numFmtId="0" fontId="33" fillId="0" borderId="51" xfId="15" applyFont="1" applyBorder="1" applyAlignment="1">
      <alignment horizontal="center" vertical="center"/>
    </xf>
    <xf numFmtId="0" fontId="33" fillId="0" borderId="175" xfId="15" applyFont="1" applyBorder="1" applyAlignment="1">
      <alignment horizontal="center" vertical="center"/>
    </xf>
    <xf numFmtId="0" fontId="25" fillId="0" borderId="34" xfId="15" applyFont="1" applyBorder="1" applyAlignment="1">
      <alignment horizontal="right" vertical="center" indent="1"/>
    </xf>
    <xf numFmtId="0" fontId="33" fillId="0" borderId="176" xfId="15" applyFont="1" applyBorder="1" applyAlignment="1">
      <alignment horizontal="center" vertical="center"/>
    </xf>
    <xf numFmtId="0" fontId="33" fillId="0" borderId="34" xfId="15" applyFont="1" applyBorder="1" applyAlignment="1">
      <alignment horizontal="center" vertical="center"/>
    </xf>
    <xf numFmtId="0" fontId="33" fillId="0" borderId="7" xfId="15" applyFont="1" applyBorder="1" applyAlignment="1">
      <alignment horizontal="center" vertical="center"/>
    </xf>
    <xf numFmtId="0" fontId="33" fillId="0" borderId="1" xfId="15" applyFont="1" applyBorder="1" applyAlignment="1">
      <alignment horizontal="center" vertical="center"/>
    </xf>
    <xf numFmtId="0" fontId="25" fillId="0" borderId="177" xfId="15" applyFont="1" applyBorder="1" applyAlignment="1">
      <alignment horizontal="center" vertical="center"/>
    </xf>
    <xf numFmtId="0" fontId="25" fillId="0" borderId="161" xfId="15" applyFont="1" applyBorder="1" applyAlignment="1">
      <alignment horizontal="right" vertical="center" indent="1"/>
    </xf>
    <xf numFmtId="0" fontId="33" fillId="0" borderId="177" xfId="15" applyFont="1" applyBorder="1" applyAlignment="1">
      <alignment horizontal="center" vertical="center"/>
    </xf>
    <xf numFmtId="0" fontId="33" fillId="0" borderId="161" xfId="15" applyFont="1" applyBorder="1" applyAlignment="1">
      <alignment horizontal="center" vertical="center"/>
    </xf>
    <xf numFmtId="0" fontId="33" fillId="0" borderId="159" xfId="15" applyFont="1" applyBorder="1" applyAlignment="1">
      <alignment horizontal="center" vertical="center"/>
    </xf>
    <xf numFmtId="0" fontId="33" fillId="0" borderId="178" xfId="15" applyFont="1" applyBorder="1" applyAlignment="1">
      <alignment horizontal="center" vertical="center"/>
    </xf>
    <xf numFmtId="0" fontId="33" fillId="0" borderId="35" xfId="15" applyFont="1" applyBorder="1" applyAlignment="1">
      <alignment horizontal="center" vertical="center"/>
    </xf>
    <xf numFmtId="0" fontId="37" fillId="0" borderId="185" xfId="15" applyFont="1" applyBorder="1" applyAlignment="1">
      <alignment horizontal="center" vertical="center"/>
    </xf>
    <xf numFmtId="0" fontId="30" fillId="0" borderId="45" xfId="15" applyFont="1" applyBorder="1" applyAlignment="1">
      <alignment horizontal="center" vertical="center"/>
    </xf>
    <xf numFmtId="0" fontId="34" fillId="0" borderId="0" xfId="15" applyFont="1" applyAlignment="1">
      <alignment vertical="center" wrapText="1"/>
    </xf>
    <xf numFmtId="0" fontId="39" fillId="0" borderId="176" xfId="15" applyFont="1" applyBorder="1" applyAlignment="1">
      <alignment horizontal="center" vertical="center"/>
    </xf>
    <xf numFmtId="0" fontId="39" fillId="0" borderId="43" xfId="15" applyFont="1" applyBorder="1" applyAlignment="1">
      <alignment horizontal="center" vertical="center"/>
    </xf>
    <xf numFmtId="0" fontId="39" fillId="0" borderId="23" xfId="15" applyFont="1" applyBorder="1" applyAlignment="1">
      <alignment horizontal="center" vertical="center"/>
    </xf>
    <xf numFmtId="0" fontId="39" fillId="0" borderId="37" xfId="15" applyFont="1" applyBorder="1" applyAlignment="1">
      <alignment horizontal="center" vertical="center"/>
    </xf>
    <xf numFmtId="0" fontId="39" fillId="0" borderId="41" xfId="15" applyFont="1" applyBorder="1" applyAlignment="1">
      <alignment horizontal="center" vertical="center"/>
    </xf>
    <xf numFmtId="0" fontId="24" fillId="0" borderId="7" xfId="15" applyBorder="1" applyAlignment="1">
      <alignment horizontal="center"/>
    </xf>
    <xf numFmtId="0" fontId="24" fillId="0" borderId="8" xfId="15" applyBorder="1" applyAlignment="1">
      <alignment horizontal="center"/>
    </xf>
    <xf numFmtId="0" fontId="24" fillId="0" borderId="34" xfId="15" applyBorder="1" applyAlignment="1">
      <alignment horizontal="center"/>
    </xf>
    <xf numFmtId="0" fontId="40" fillId="0" borderId="43" xfId="15" applyFont="1" applyBorder="1" applyAlignment="1">
      <alignment horizontal="center" vertical="center"/>
    </xf>
    <xf numFmtId="0" fontId="24" fillId="0" borderId="51" xfId="15" applyBorder="1" applyAlignment="1">
      <alignment horizontal="center"/>
    </xf>
    <xf numFmtId="0" fontId="30" fillId="0" borderId="0" xfId="15" applyFont="1" applyAlignment="1">
      <alignment horizontal="center" vertical="center"/>
    </xf>
    <xf numFmtId="0" fontId="24" fillId="0" borderId="156" xfId="15" applyBorder="1" applyAlignment="1">
      <alignment horizontal="center" vertical="center"/>
    </xf>
    <xf numFmtId="0" fontId="30" fillId="0" borderId="190" xfId="15" applyFont="1" applyBorder="1" applyAlignment="1">
      <alignment horizontal="center" vertical="center"/>
    </xf>
    <xf numFmtId="0" fontId="30" fillId="0" borderId="184" xfId="15" applyFont="1" applyBorder="1" applyAlignment="1">
      <alignment horizontal="center" vertical="center"/>
    </xf>
    <xf numFmtId="0" fontId="24" fillId="0" borderId="0" xfId="15" applyAlignment="1">
      <alignment horizontal="right" readingOrder="2"/>
    </xf>
    <xf numFmtId="0" fontId="41" fillId="0" borderId="0" xfId="15" applyFont="1"/>
    <xf numFmtId="0" fontId="41" fillId="0" borderId="0" xfId="15" applyFont="1" applyAlignment="1">
      <alignment horizontal="right" readingOrder="2"/>
    </xf>
    <xf numFmtId="0" fontId="41" fillId="0" borderId="0" xfId="15" applyFont="1" applyAlignment="1">
      <alignment horizontal="right" indent="1" readingOrder="2"/>
    </xf>
    <xf numFmtId="0" fontId="12" fillId="0" borderId="44" xfId="0" applyFont="1" applyBorder="1" applyAlignment="1">
      <alignment horizontal="center" vertical="center"/>
    </xf>
    <xf numFmtId="0" fontId="27" fillId="0" borderId="6" xfId="15" applyFont="1" applyBorder="1"/>
    <xf numFmtId="0" fontId="27" fillId="0" borderId="7" xfId="15" applyFont="1" applyBorder="1"/>
    <xf numFmtId="0" fontId="27" fillId="0" borderId="1" xfId="15" applyFont="1" applyBorder="1" applyAlignment="1">
      <alignment horizontal="center" vertical="center"/>
    </xf>
    <xf numFmtId="0" fontId="34" fillId="0" borderId="24" xfId="15" applyFont="1" applyBorder="1" applyAlignment="1">
      <alignment horizontal="center" vertical="center" wrapText="1"/>
    </xf>
    <xf numFmtId="0" fontId="27" fillId="0" borderId="24" xfId="15" applyFont="1" applyBorder="1" applyAlignment="1">
      <alignment horizontal="center"/>
    </xf>
    <xf numFmtId="0" fontId="27" fillId="0" borderId="6" xfId="15" applyFont="1" applyBorder="1" applyAlignment="1">
      <alignment horizontal="center"/>
    </xf>
    <xf numFmtId="0" fontId="27" fillId="0" borderId="7" xfId="15" applyFont="1" applyBorder="1" applyAlignment="1">
      <alignment horizontal="center"/>
    </xf>
    <xf numFmtId="0" fontId="45" fillId="0" borderId="1" xfId="15" applyFont="1" applyBorder="1" applyAlignment="1">
      <alignment vertical="center"/>
    </xf>
    <xf numFmtId="0" fontId="45" fillId="0" borderId="6" xfId="15" applyFont="1" applyBorder="1" applyAlignment="1">
      <alignment vertical="center"/>
    </xf>
    <xf numFmtId="0" fontId="42" fillId="0" borderId="1" xfId="15" applyFont="1" applyBorder="1"/>
    <xf numFmtId="0" fontId="25" fillId="0" borderId="0" xfId="15" applyFont="1" applyAlignment="1">
      <alignment vertical="center"/>
    </xf>
    <xf numFmtId="0" fontId="12" fillId="0" borderId="6" xfId="11" applyFont="1" applyBorder="1" applyAlignment="1">
      <alignment horizontal="center" vertical="center"/>
    </xf>
    <xf numFmtId="0" fontId="12" fillId="0" borderId="194" xfId="11" applyFont="1" applyBorder="1" applyAlignment="1">
      <alignment horizontal="center" vertical="center"/>
    </xf>
    <xf numFmtId="0" fontId="12" fillId="0" borderId="195" xfId="11" applyFont="1" applyBorder="1" applyAlignment="1">
      <alignment horizontal="center" vertical="center"/>
    </xf>
    <xf numFmtId="0" fontId="12" fillId="0" borderId="22" xfId="11" applyFont="1" applyBorder="1" applyAlignment="1">
      <alignment horizontal="center" vertical="center"/>
    </xf>
    <xf numFmtId="0" fontId="12" fillId="0" borderId="197" xfId="11" applyFont="1" applyBorder="1" applyAlignment="1">
      <alignment horizontal="center" vertical="center"/>
    </xf>
    <xf numFmtId="0" fontId="12" fillId="0" borderId="176" xfId="11" applyFont="1" applyBorder="1" applyAlignment="1">
      <alignment horizontal="center" vertical="center"/>
    </xf>
    <xf numFmtId="0" fontId="12" fillId="0" borderId="196" xfId="11" applyFont="1" applyBorder="1" applyAlignment="1">
      <alignment horizontal="center" vertical="center"/>
    </xf>
    <xf numFmtId="0" fontId="12" fillId="0" borderId="198" xfId="11" applyFont="1" applyBorder="1" applyAlignment="1">
      <alignment horizontal="center" vertical="center"/>
    </xf>
    <xf numFmtId="0" fontId="12" fillId="0" borderId="11" xfId="11" applyFont="1" applyBorder="1" applyAlignment="1">
      <alignment horizontal="center" vertical="center"/>
    </xf>
    <xf numFmtId="0" fontId="12" fillId="0" borderId="146" xfId="11" applyFont="1" applyBorder="1" applyAlignment="1">
      <alignment horizontal="center" vertical="center"/>
    </xf>
    <xf numFmtId="0" fontId="12" fillId="0" borderId="199" xfId="11" applyFont="1" applyBorder="1" applyAlignment="1">
      <alignment horizontal="center" vertical="center"/>
    </xf>
    <xf numFmtId="0" fontId="12" fillId="0" borderId="200" xfId="11" applyFont="1" applyBorder="1" applyAlignment="1">
      <alignment horizontal="center" vertical="center"/>
    </xf>
    <xf numFmtId="0" fontId="12" fillId="0" borderId="201" xfId="11" applyFont="1" applyBorder="1" applyAlignment="1">
      <alignment horizontal="center" vertical="center"/>
    </xf>
    <xf numFmtId="0" fontId="12" fillId="0" borderId="49" xfId="11" applyFont="1" applyBorder="1" applyAlignment="1">
      <alignment horizontal="center" vertical="center"/>
    </xf>
    <xf numFmtId="0" fontId="12" fillId="0" borderId="202" xfId="11" applyFont="1" applyBorder="1" applyAlignment="1">
      <alignment horizontal="center" vertical="center"/>
    </xf>
    <xf numFmtId="0" fontId="12" fillId="0" borderId="203" xfId="11" applyFont="1" applyBorder="1" applyAlignment="1">
      <alignment horizontal="center" vertical="center"/>
    </xf>
    <xf numFmtId="0" fontId="12" fillId="5" borderId="17" xfId="11" applyFont="1" applyFill="1" applyBorder="1" applyAlignment="1">
      <alignment horizontal="center" vertical="center"/>
    </xf>
    <xf numFmtId="0" fontId="12" fillId="5" borderId="40" xfId="11" applyFont="1" applyFill="1" applyBorder="1" applyAlignment="1">
      <alignment horizontal="center" vertical="center"/>
    </xf>
    <xf numFmtId="0" fontId="12" fillId="5" borderId="92" xfId="11" applyFont="1" applyFill="1" applyBorder="1" applyAlignment="1">
      <alignment horizontal="center" vertical="center"/>
    </xf>
    <xf numFmtId="0" fontId="33" fillId="0" borderId="181" xfId="15" applyFont="1" applyBorder="1" applyAlignment="1">
      <alignment vertical="center"/>
    </xf>
    <xf numFmtId="0" fontId="33" fillId="0" borderId="182" xfId="15" applyFont="1" applyBorder="1" applyAlignment="1">
      <alignment vertical="center"/>
    </xf>
    <xf numFmtId="0" fontId="33" fillId="0" borderId="183" xfId="15" applyFont="1" applyBorder="1" applyAlignment="1">
      <alignment vertical="center"/>
    </xf>
    <xf numFmtId="0" fontId="24" fillId="0" borderId="184" xfId="15" applyBorder="1" applyAlignment="1">
      <alignment vertical="center"/>
    </xf>
    <xf numFmtId="0" fontId="19" fillId="0" borderId="0" xfId="14" applyFont="1" applyAlignment="1">
      <alignment horizontal="center"/>
    </xf>
    <xf numFmtId="0" fontId="18" fillId="0" borderId="0" xfId="14" applyAlignment="1">
      <alignment horizontal="center"/>
    </xf>
    <xf numFmtId="0" fontId="22" fillId="0" borderId="0" xfId="14" applyFont="1" applyAlignment="1">
      <alignment horizontal="center"/>
    </xf>
    <xf numFmtId="0" fontId="13" fillId="0" borderId="191" xfId="0" applyFont="1" applyBorder="1" applyAlignment="1">
      <alignment horizontal="center" vertical="center" wrapText="1"/>
    </xf>
    <xf numFmtId="0" fontId="13" fillId="0" borderId="192" xfId="0" applyFont="1" applyBorder="1" applyAlignment="1">
      <alignment horizontal="center" vertical="center" wrapText="1"/>
    </xf>
    <xf numFmtId="0" fontId="13" fillId="0" borderId="193" xfId="0" applyFont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4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14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 wrapText="1"/>
    </xf>
    <xf numFmtId="0" fontId="13" fillId="0" borderId="64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3" fillId="0" borderId="65" xfId="5" applyFont="1" applyBorder="1" applyAlignment="1">
      <alignment horizontal="center" vertical="center" wrapText="1"/>
    </xf>
    <xf numFmtId="0" fontId="13" fillId="0" borderId="21" xfId="5" applyFont="1" applyBorder="1" applyAlignment="1">
      <alignment horizontal="center" vertical="center" wrapText="1"/>
    </xf>
    <xf numFmtId="0" fontId="13" fillId="0" borderId="66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textRotation="180" wrapText="1"/>
    </xf>
    <xf numFmtId="0" fontId="13" fillId="0" borderId="7" xfId="5" applyFont="1" applyBorder="1" applyAlignment="1">
      <alignment horizontal="center" vertical="center" textRotation="180" wrapText="1"/>
    </xf>
    <xf numFmtId="0" fontId="13" fillId="0" borderId="149" xfId="5" applyFont="1" applyBorder="1" applyAlignment="1">
      <alignment horizontal="center" vertical="center" textRotation="180" wrapText="1"/>
    </xf>
    <xf numFmtId="0" fontId="13" fillId="0" borderId="150" xfId="5" applyFont="1" applyBorder="1" applyAlignment="1">
      <alignment horizontal="center" vertical="center" textRotation="180" wrapText="1"/>
    </xf>
    <xf numFmtId="0" fontId="13" fillId="0" borderId="6" xfId="5" applyFont="1" applyBorder="1" applyAlignment="1">
      <alignment horizontal="center" vertical="center" textRotation="180" wrapText="1"/>
    </xf>
    <xf numFmtId="0" fontId="13" fillId="0" borderId="6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68" xfId="5" applyFont="1" applyBorder="1" applyAlignment="1">
      <alignment horizontal="center" vertical="center" wrapText="1"/>
    </xf>
    <xf numFmtId="0" fontId="13" fillId="0" borderId="68" xfId="5" applyFont="1" applyBorder="1" applyAlignment="1">
      <alignment horizontal="center" vertical="center" textRotation="180" wrapText="1"/>
    </xf>
    <xf numFmtId="0" fontId="13" fillId="0" borderId="96" xfId="5" applyFont="1" applyBorder="1" applyAlignment="1">
      <alignment horizontal="center" vertical="center" textRotation="180" wrapText="1"/>
    </xf>
    <xf numFmtId="0" fontId="13" fillId="0" borderId="97" xfId="5" applyFont="1" applyBorder="1" applyAlignment="1">
      <alignment horizontal="center" vertical="center" textRotation="180" wrapText="1"/>
    </xf>
    <xf numFmtId="0" fontId="13" fillId="0" borderId="88" xfId="5" applyFont="1" applyBorder="1" applyAlignment="1">
      <alignment horizontal="center" vertical="center" wrapText="1"/>
    </xf>
    <xf numFmtId="0" fontId="13" fillId="0" borderId="89" xfId="5" applyFont="1" applyBorder="1" applyAlignment="1">
      <alignment horizontal="center" vertical="center" wrapText="1"/>
    </xf>
    <xf numFmtId="0" fontId="13" fillId="0" borderId="99" xfId="5" applyFont="1" applyBorder="1" applyAlignment="1">
      <alignment horizontal="center" vertical="center" wrapText="1"/>
    </xf>
    <xf numFmtId="0" fontId="13" fillId="0" borderId="94" xfId="5" applyFont="1" applyBorder="1" applyAlignment="1">
      <alignment horizontal="center" vertical="center" textRotation="180" wrapText="1"/>
    </xf>
    <xf numFmtId="0" fontId="13" fillId="0" borderId="90" xfId="5" applyFont="1" applyBorder="1" applyAlignment="1">
      <alignment horizontal="center" vertical="center" textRotation="180" wrapText="1"/>
    </xf>
    <xf numFmtId="0" fontId="13" fillId="0" borderId="24" xfId="5" applyFont="1" applyBorder="1" applyAlignment="1">
      <alignment horizontal="center" vertical="center" textRotation="180" wrapText="1"/>
    </xf>
    <xf numFmtId="0" fontId="13" fillId="0" borderId="15" xfId="5" applyFont="1" applyBorder="1" applyAlignment="1">
      <alignment horizontal="center" vertical="center" textRotation="180" wrapText="1"/>
    </xf>
    <xf numFmtId="0" fontId="13" fillId="0" borderId="27" xfId="5" applyFont="1" applyBorder="1" applyAlignment="1">
      <alignment horizontal="center" vertical="center" textRotation="180" wrapText="1"/>
    </xf>
    <xf numFmtId="0" fontId="13" fillId="0" borderId="76" xfId="5" applyFont="1" applyBorder="1" applyAlignment="1">
      <alignment horizontal="center" vertical="center" textRotation="180" wrapText="1"/>
    </xf>
    <xf numFmtId="0" fontId="13" fillId="0" borderId="91" xfId="5" applyFont="1" applyBorder="1" applyAlignment="1">
      <alignment horizontal="center" vertical="center" textRotation="180" wrapText="1"/>
    </xf>
    <xf numFmtId="0" fontId="13" fillId="0" borderId="44" xfId="5" applyFont="1" applyBorder="1" applyAlignment="1">
      <alignment horizontal="center" vertical="center" textRotation="180" wrapText="1"/>
    </xf>
    <xf numFmtId="0" fontId="13" fillId="0" borderId="41" xfId="5" applyFont="1" applyBorder="1" applyAlignment="1">
      <alignment horizontal="center" vertical="center" textRotation="180" wrapText="1"/>
    </xf>
    <xf numFmtId="0" fontId="13" fillId="0" borderId="16" xfId="9" applyFont="1" applyBorder="1" applyAlignment="1">
      <alignment horizontal="center" vertical="center"/>
    </xf>
    <xf numFmtId="0" fontId="13" fillId="0" borderId="83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 textRotation="90"/>
    </xf>
    <xf numFmtId="0" fontId="13" fillId="0" borderId="100" xfId="4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/>
    </xf>
    <xf numFmtId="0" fontId="13" fillId="0" borderId="64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65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66" xfId="5" applyFont="1" applyBorder="1" applyAlignment="1">
      <alignment horizontal="center" vertical="center"/>
    </xf>
    <xf numFmtId="0" fontId="13" fillId="0" borderId="127" xfId="5" applyFont="1" applyBorder="1" applyAlignment="1">
      <alignment horizontal="center" vertical="center"/>
    </xf>
    <xf numFmtId="0" fontId="13" fillId="0" borderId="137" xfId="5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 wrapText="1"/>
    </xf>
    <xf numFmtId="0" fontId="46" fillId="0" borderId="0" xfId="11" applyFont="1" applyAlignment="1">
      <alignment horizontal="center" vertical="center"/>
    </xf>
    <xf numFmtId="0" fontId="47" fillId="0" borderId="4" xfId="11" applyFont="1" applyBorder="1" applyAlignment="1">
      <alignment horizontal="center" vertical="center"/>
    </xf>
    <xf numFmtId="0" fontId="13" fillId="0" borderId="60" xfId="5" applyFont="1" applyBorder="1" applyAlignment="1">
      <alignment horizontal="center" vertical="center" textRotation="180" wrapText="1"/>
    </xf>
    <xf numFmtId="0" fontId="13" fillId="0" borderId="111" xfId="5" applyFont="1" applyBorder="1" applyAlignment="1">
      <alignment horizontal="center" vertical="center" textRotation="180" wrapText="1"/>
    </xf>
    <xf numFmtId="0" fontId="13" fillId="0" borderId="156" xfId="11" applyFont="1" applyBorder="1" applyAlignment="1">
      <alignment horizontal="center" vertical="center"/>
    </xf>
    <xf numFmtId="0" fontId="13" fillId="0" borderId="157" xfId="11" applyFont="1" applyBorder="1" applyAlignment="1">
      <alignment horizontal="center" vertical="center"/>
    </xf>
    <xf numFmtId="0" fontId="13" fillId="0" borderId="50" xfId="11" applyFont="1" applyBorder="1" applyAlignment="1">
      <alignment horizontal="right" vertical="center"/>
    </xf>
    <xf numFmtId="0" fontId="36" fillId="0" borderId="156" xfId="15" applyFont="1" applyBorder="1" applyAlignment="1">
      <alignment horizontal="center" vertical="center"/>
    </xf>
    <xf numFmtId="0" fontId="36" fillId="0" borderId="162" xfId="15" applyFont="1" applyBorder="1" applyAlignment="1">
      <alignment horizontal="center" vertical="center"/>
    </xf>
    <xf numFmtId="0" fontId="36" fillId="0" borderId="184" xfId="15" applyFont="1" applyBorder="1" applyAlignment="1">
      <alignment horizontal="center" vertical="center"/>
    </xf>
    <xf numFmtId="0" fontId="43" fillId="0" borderId="1" xfId="15" applyFont="1" applyBorder="1" applyAlignment="1">
      <alignment horizontal="right" vertical="center"/>
    </xf>
    <xf numFmtId="0" fontId="43" fillId="0" borderId="6" xfId="15" applyFont="1" applyBorder="1" applyAlignment="1">
      <alignment horizontal="right" vertical="center"/>
    </xf>
    <xf numFmtId="0" fontId="43" fillId="0" borderId="7" xfId="15" applyFont="1" applyBorder="1" applyAlignment="1">
      <alignment horizontal="right" vertical="center"/>
    </xf>
    <xf numFmtId="0" fontId="43" fillId="0" borderId="1" xfId="15" applyFont="1" applyBorder="1" applyAlignment="1">
      <alignment horizontal="right" vertical="center" readingOrder="2"/>
    </xf>
    <xf numFmtId="0" fontId="43" fillId="0" borderId="6" xfId="15" applyFont="1" applyBorder="1" applyAlignment="1">
      <alignment horizontal="right" vertical="center" readingOrder="2"/>
    </xf>
    <xf numFmtId="0" fontId="43" fillId="0" borderId="7" xfId="15" applyFont="1" applyBorder="1" applyAlignment="1">
      <alignment horizontal="right" vertical="center" readingOrder="2"/>
    </xf>
    <xf numFmtId="0" fontId="43" fillId="0" borderId="27" xfId="15" applyFont="1" applyBorder="1" applyAlignment="1">
      <alignment horizontal="right" vertical="center" readingOrder="2"/>
    </xf>
    <xf numFmtId="0" fontId="43" fillId="0" borderId="24" xfId="15" applyFont="1" applyBorder="1" applyAlignment="1">
      <alignment horizontal="right" vertical="center" readingOrder="2"/>
    </xf>
    <xf numFmtId="0" fontId="43" fillId="0" borderId="15" xfId="15" applyFont="1" applyBorder="1" applyAlignment="1">
      <alignment horizontal="right" vertical="center" readingOrder="2"/>
    </xf>
    <xf numFmtId="0" fontId="43" fillId="0" borderId="21" xfId="15" applyFont="1" applyBorder="1" applyAlignment="1">
      <alignment horizontal="right" vertical="center" readingOrder="2"/>
    </xf>
    <xf numFmtId="0" fontId="43" fillId="0" borderId="22" xfId="15" applyFont="1" applyBorder="1" applyAlignment="1">
      <alignment horizontal="right" vertical="center" readingOrder="2"/>
    </xf>
    <xf numFmtId="0" fontId="43" fillId="0" borderId="23" xfId="15" applyFont="1" applyBorder="1" applyAlignment="1">
      <alignment horizontal="right" vertical="center" readingOrder="2"/>
    </xf>
    <xf numFmtId="0" fontId="26" fillId="0" borderId="50" xfId="15" applyFont="1" applyBorder="1" applyAlignment="1">
      <alignment horizontal="right" vertical="center"/>
    </xf>
    <xf numFmtId="0" fontId="25" fillId="0" borderId="0" xfId="15" applyFont="1" applyAlignment="1">
      <alignment horizontal="center" vertical="center"/>
    </xf>
    <xf numFmtId="0" fontId="26" fillId="0" borderId="50" xfId="15" applyFont="1" applyBorder="1" applyAlignment="1">
      <alignment horizontal="center"/>
    </xf>
    <xf numFmtId="0" fontId="26" fillId="0" borderId="50" xfId="15" applyFont="1" applyBorder="1" applyAlignment="1">
      <alignment horizontal="right"/>
    </xf>
    <xf numFmtId="0" fontId="34" fillId="0" borderId="0" xfId="15" applyFont="1" applyAlignment="1">
      <alignment horizontal="center" vertical="center" wrapText="1"/>
    </xf>
    <xf numFmtId="0" fontId="25" fillId="0" borderId="52" xfId="15" applyFont="1" applyBorder="1" applyAlignment="1">
      <alignment horizontal="center" vertical="center" wrapText="1"/>
    </xf>
    <xf numFmtId="0" fontId="25" fillId="0" borderId="13" xfId="15" applyFont="1" applyBorder="1" applyAlignment="1">
      <alignment horizontal="center" vertical="center" wrapText="1"/>
    </xf>
    <xf numFmtId="0" fontId="25" fillId="0" borderId="31" xfId="15" applyFont="1" applyBorder="1" applyAlignment="1">
      <alignment horizontal="center" vertical="center" wrapText="1"/>
    </xf>
    <xf numFmtId="0" fontId="35" fillId="0" borderId="12" xfId="15" applyFont="1" applyBorder="1" applyAlignment="1">
      <alignment horizontal="center" vertical="center"/>
    </xf>
    <xf numFmtId="0" fontId="35" fillId="0" borderId="32" xfId="15" applyFont="1" applyBorder="1" applyAlignment="1">
      <alignment horizontal="center" vertical="center"/>
    </xf>
    <xf numFmtId="0" fontId="35" fillId="0" borderId="5" xfId="15" applyFont="1" applyBorder="1" applyAlignment="1">
      <alignment horizontal="center" vertical="center"/>
    </xf>
    <xf numFmtId="0" fontId="35" fillId="0" borderId="20" xfId="15" applyFont="1" applyBorder="1" applyAlignment="1">
      <alignment horizontal="center" vertical="center"/>
    </xf>
    <xf numFmtId="0" fontId="35" fillId="0" borderId="16" xfId="15" applyFont="1" applyBorder="1" applyAlignment="1">
      <alignment horizontal="center" vertical="center"/>
    </xf>
    <xf numFmtId="0" fontId="35" fillId="0" borderId="170" xfId="15" applyFont="1" applyBorder="1" applyAlignment="1">
      <alignment horizontal="center" vertical="center"/>
    </xf>
    <xf numFmtId="0" fontId="37" fillId="0" borderId="12" xfId="15" applyFont="1" applyBorder="1" applyAlignment="1">
      <alignment horizontal="center" vertical="center"/>
    </xf>
    <xf numFmtId="0" fontId="37" fillId="0" borderId="169" xfId="15" applyFont="1" applyBorder="1" applyAlignment="1">
      <alignment horizontal="center" vertical="center"/>
    </xf>
    <xf numFmtId="0" fontId="37" fillId="0" borderId="144" xfId="15" applyFont="1" applyBorder="1" applyAlignment="1">
      <alignment horizontal="center"/>
    </xf>
    <xf numFmtId="0" fontId="37" fillId="0" borderId="32" xfId="15" applyFont="1" applyBorder="1" applyAlignment="1">
      <alignment horizontal="center"/>
    </xf>
    <xf numFmtId="0" fontId="38" fillId="0" borderId="167" xfId="15" applyFont="1" applyBorder="1" applyAlignment="1">
      <alignment horizontal="center" vertical="center" shrinkToFit="1" readingOrder="2"/>
    </xf>
    <xf numFmtId="0" fontId="38" fillId="0" borderId="168" xfId="15" applyFont="1" applyBorder="1" applyAlignment="1">
      <alignment horizontal="center" vertical="center" shrinkToFit="1" readingOrder="2"/>
    </xf>
    <xf numFmtId="0" fontId="38" fillId="0" borderId="167" xfId="15" applyFont="1" applyBorder="1" applyAlignment="1">
      <alignment horizontal="center" vertical="center" shrinkToFit="1"/>
    </xf>
    <xf numFmtId="0" fontId="38" fillId="0" borderId="168" xfId="15" applyFont="1" applyBorder="1" applyAlignment="1">
      <alignment horizontal="center" vertical="center" shrinkToFit="1"/>
    </xf>
    <xf numFmtId="0" fontId="25" fillId="0" borderId="179" xfId="15" applyFont="1" applyBorder="1" applyAlignment="1">
      <alignment horizontal="center" vertical="center"/>
    </xf>
    <xf numFmtId="0" fontId="25" fillId="0" borderId="180" xfId="15" applyFont="1" applyBorder="1" applyAlignment="1">
      <alignment horizontal="center" vertical="center"/>
    </xf>
    <xf numFmtId="0" fontId="39" fillId="0" borderId="172" xfId="15" applyFont="1" applyBorder="1" applyAlignment="1">
      <alignment horizontal="center" vertical="center"/>
    </xf>
    <xf numFmtId="0" fontId="39" fillId="0" borderId="186" xfId="15" applyFont="1" applyBorder="1" applyAlignment="1">
      <alignment horizontal="center" vertical="center"/>
    </xf>
    <xf numFmtId="0" fontId="39" fillId="0" borderId="176" xfId="15" applyFont="1" applyBorder="1" applyAlignment="1">
      <alignment horizontal="center" vertical="center"/>
    </xf>
    <xf numFmtId="0" fontId="39" fillId="0" borderId="43" xfId="15" applyFont="1" applyBorder="1" applyAlignment="1">
      <alignment horizontal="center" vertical="center"/>
    </xf>
    <xf numFmtId="0" fontId="39" fillId="0" borderId="187" xfId="15" applyFont="1" applyBorder="1" applyAlignment="1">
      <alignment horizontal="center" vertical="center"/>
    </xf>
    <xf numFmtId="0" fontId="39" fillId="0" borderId="188" xfId="15" applyFont="1" applyBorder="1" applyAlignment="1">
      <alignment horizontal="center" vertical="center"/>
    </xf>
    <xf numFmtId="0" fontId="44" fillId="0" borderId="8" xfId="15" applyFont="1" applyBorder="1" applyAlignment="1">
      <alignment horizontal="right" vertical="center" readingOrder="2"/>
    </xf>
    <xf numFmtId="0" fontId="39" fillId="0" borderId="18" xfId="15" applyFont="1" applyBorder="1" applyAlignment="1">
      <alignment horizontal="center" vertical="center" wrapText="1"/>
    </xf>
    <xf numFmtId="0" fontId="39" fillId="0" borderId="189" xfId="15" applyFont="1" applyBorder="1" applyAlignment="1">
      <alignment horizontal="center" vertical="center" wrapText="1"/>
    </xf>
    <xf numFmtId="0" fontId="24" fillId="0" borderId="190" xfId="15" applyBorder="1" applyAlignment="1">
      <alignment horizontal="center" vertical="center"/>
    </xf>
    <xf numFmtId="0" fontId="24" fillId="0" borderId="162" xfId="15" applyBorder="1" applyAlignment="1">
      <alignment horizontal="center" vertical="center"/>
    </xf>
    <xf numFmtId="0" fontId="24" fillId="0" borderId="184" xfId="15" applyBorder="1" applyAlignment="1">
      <alignment horizontal="center" vertical="center"/>
    </xf>
    <xf numFmtId="0" fontId="37" fillId="0" borderId="176" xfId="15" applyFont="1" applyBorder="1" applyAlignment="1">
      <alignment horizontal="center" vertical="center"/>
    </xf>
    <xf numFmtId="0" fontId="37" fillId="0" borderId="43" xfId="15" applyFont="1" applyBorder="1" applyAlignment="1">
      <alignment horizontal="center" vertical="center"/>
    </xf>
    <xf numFmtId="0" fontId="39" fillId="0" borderId="176" xfId="15" applyFont="1" applyBorder="1" applyAlignment="1">
      <alignment horizontal="center" vertical="center" wrapText="1"/>
    </xf>
    <xf numFmtId="0" fontId="13" fillId="0" borderId="47" xfId="11" applyFont="1" applyBorder="1" applyAlignment="1">
      <alignment horizontal="center" vertical="center" wrapText="1"/>
    </xf>
    <xf numFmtId="0" fontId="13" fillId="0" borderId="8" xfId="11" applyFont="1" applyBorder="1" applyAlignment="1">
      <alignment horizontal="center" vertical="center" textRotation="180" wrapText="1"/>
    </xf>
    <xf numFmtId="0" fontId="13" fillId="0" borderId="48" xfId="11" applyFont="1" applyBorder="1" applyAlignment="1">
      <alignment horizontal="center" vertical="center" wrapText="1"/>
    </xf>
    <xf numFmtId="0" fontId="13" fillId="0" borderId="52" xfId="11" applyFont="1" applyBorder="1" applyAlignment="1">
      <alignment horizontal="center" vertical="center" textRotation="180"/>
    </xf>
    <xf numFmtId="0" fontId="13" fillId="0" borderId="13" xfId="11" applyFont="1" applyBorder="1" applyAlignment="1">
      <alignment horizontal="center" vertical="center" textRotation="180"/>
    </xf>
    <xf numFmtId="0" fontId="13" fillId="0" borderId="11" xfId="11" applyFont="1" applyBorder="1" applyAlignment="1">
      <alignment horizontal="center" vertical="center" textRotation="180"/>
    </xf>
    <xf numFmtId="0" fontId="13" fillId="2" borderId="47" xfId="11" applyFont="1" applyFill="1" applyBorder="1" applyAlignment="1">
      <alignment horizontal="center" vertical="center" wrapText="1"/>
    </xf>
    <xf numFmtId="0" fontId="10" fillId="2" borderId="52" xfId="11" applyFont="1" applyFill="1" applyBorder="1" applyAlignment="1">
      <alignment horizontal="center" vertical="center" wrapText="1"/>
    </xf>
    <xf numFmtId="0" fontId="10" fillId="2" borderId="13" xfId="11" applyFont="1" applyFill="1" applyBorder="1" applyAlignment="1">
      <alignment horizontal="center" vertical="center" wrapText="1"/>
    </xf>
    <xf numFmtId="0" fontId="10" fillId="2" borderId="11" xfId="11" applyFont="1" applyFill="1" applyBorder="1" applyAlignment="1">
      <alignment horizontal="center" vertical="center" wrapText="1"/>
    </xf>
    <xf numFmtId="0" fontId="7" fillId="0" borderId="50" xfId="11" applyFont="1" applyBorder="1" applyAlignment="1">
      <alignment horizontal="center" vertical="center"/>
    </xf>
  </cellXfs>
  <cellStyles count="16">
    <cellStyle name="Hyperlink" xfId="14" builtinId="8"/>
    <cellStyle name="Normal" xfId="0" builtinId="0"/>
    <cellStyle name="Normal 2" xfId="15"/>
    <cellStyle name="عادي_ابتدائية" xfId="1"/>
    <cellStyle name="عادي_اعدادية" xfId="2"/>
    <cellStyle name="عادي_بدون" xfId="3"/>
    <cellStyle name="عادي_تمريض" xfId="4"/>
    <cellStyle name="عادي_ثانوية" xfId="5"/>
    <cellStyle name="عادي_جامعيون" xfId="6"/>
    <cellStyle name="عادي_خبرة" xfId="7"/>
    <cellStyle name="عادي_صيادلة" xfId="8"/>
    <cellStyle name="عادي_معاهد" xfId="9"/>
    <cellStyle name="عادي_مهندسون" xfId="10"/>
    <cellStyle name="عادي_ميزان فارغ ابتسام" xfId="11"/>
    <cellStyle name="عملة [0]_ابتدائية" xfId="12"/>
    <cellStyle name="عملة_ابتدائية" xfId="1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0</xdr:col>
      <xdr:colOff>0</xdr:colOff>
      <xdr:row>17</xdr:row>
      <xdr:rowOff>9525</xdr:rowOff>
    </xdr:to>
    <xdr:sp macro="" textlink="">
      <xdr:nvSpPr>
        <xdr:cNvPr id="26741" name="Line 1">
          <a:extLst>
            <a:ext uri="{FF2B5EF4-FFF2-40B4-BE49-F238E27FC236}">
              <a16:creationId xmlns:a16="http://schemas.microsoft.com/office/drawing/2014/main" xmlns="" id="{00000000-0008-0000-0100-000075680000}"/>
            </a:ext>
          </a:extLst>
        </xdr:cNvPr>
        <xdr:cNvSpPr>
          <a:spLocks noChangeShapeType="1"/>
        </xdr:cNvSpPr>
      </xdr:nvSpPr>
      <xdr:spPr bwMode="auto">
        <a:xfrm flipV="1">
          <a:off x="152904825" y="268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6742" name="Line 2">
          <a:extLst>
            <a:ext uri="{FF2B5EF4-FFF2-40B4-BE49-F238E27FC236}">
              <a16:creationId xmlns:a16="http://schemas.microsoft.com/office/drawing/2014/main" xmlns="" id="{00000000-0008-0000-0100-000076680000}"/>
            </a:ext>
          </a:extLst>
        </xdr:cNvPr>
        <xdr:cNvSpPr>
          <a:spLocks noChangeShapeType="1"/>
        </xdr:cNvSpPr>
      </xdr:nvSpPr>
      <xdr:spPr bwMode="auto">
        <a:xfrm>
          <a:off x="152904825" y="7134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6743" name="Line 3">
          <a:extLst>
            <a:ext uri="{FF2B5EF4-FFF2-40B4-BE49-F238E27FC236}">
              <a16:creationId xmlns:a16="http://schemas.microsoft.com/office/drawing/2014/main" xmlns="" id="{00000000-0008-0000-0100-000077680000}"/>
            </a:ext>
          </a:extLst>
        </xdr:cNvPr>
        <xdr:cNvSpPr>
          <a:spLocks noChangeShapeType="1"/>
        </xdr:cNvSpPr>
      </xdr:nvSpPr>
      <xdr:spPr bwMode="auto">
        <a:xfrm>
          <a:off x="152904825" y="7134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6744" name="Line 4">
          <a:extLst>
            <a:ext uri="{FF2B5EF4-FFF2-40B4-BE49-F238E27FC236}">
              <a16:creationId xmlns:a16="http://schemas.microsoft.com/office/drawing/2014/main" xmlns="" id="{00000000-0008-0000-0100-000078680000}"/>
            </a:ext>
          </a:extLst>
        </xdr:cNvPr>
        <xdr:cNvSpPr>
          <a:spLocks noChangeShapeType="1"/>
        </xdr:cNvSpPr>
      </xdr:nvSpPr>
      <xdr:spPr bwMode="auto">
        <a:xfrm>
          <a:off x="152904825" y="7134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6745" name="Line 5">
          <a:extLst>
            <a:ext uri="{FF2B5EF4-FFF2-40B4-BE49-F238E27FC236}">
              <a16:creationId xmlns:a16="http://schemas.microsoft.com/office/drawing/2014/main" xmlns="" id="{00000000-0008-0000-0100-000079680000}"/>
            </a:ext>
          </a:extLst>
        </xdr:cNvPr>
        <xdr:cNvSpPr>
          <a:spLocks noChangeShapeType="1"/>
        </xdr:cNvSpPr>
      </xdr:nvSpPr>
      <xdr:spPr bwMode="auto">
        <a:xfrm>
          <a:off x="152904825" y="7134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9525</xdr:rowOff>
    </xdr:from>
    <xdr:to>
      <xdr:col>0</xdr:col>
      <xdr:colOff>0</xdr:colOff>
      <xdr:row>51</xdr:row>
      <xdr:rowOff>9525</xdr:rowOff>
    </xdr:to>
    <xdr:sp macro="" textlink="">
      <xdr:nvSpPr>
        <xdr:cNvPr id="26746" name="Line 6">
          <a:extLst>
            <a:ext uri="{FF2B5EF4-FFF2-40B4-BE49-F238E27FC236}">
              <a16:creationId xmlns:a16="http://schemas.microsoft.com/office/drawing/2014/main" xmlns="" id="{00000000-0008-0000-0100-00007A680000}"/>
            </a:ext>
          </a:extLst>
        </xdr:cNvPr>
        <xdr:cNvSpPr>
          <a:spLocks noChangeShapeType="1"/>
        </xdr:cNvSpPr>
      </xdr:nvSpPr>
      <xdr:spPr bwMode="auto">
        <a:xfrm flipV="1">
          <a:off x="15290482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26747" name="Line 7">
          <a:extLst>
            <a:ext uri="{FF2B5EF4-FFF2-40B4-BE49-F238E27FC236}">
              <a16:creationId xmlns:a16="http://schemas.microsoft.com/office/drawing/2014/main" xmlns="" id="{00000000-0008-0000-0100-00007B680000}"/>
            </a:ext>
          </a:extLst>
        </xdr:cNvPr>
        <xdr:cNvSpPr>
          <a:spLocks noChangeShapeType="1"/>
        </xdr:cNvSpPr>
      </xdr:nvSpPr>
      <xdr:spPr bwMode="auto">
        <a:xfrm flipV="1">
          <a:off x="152904825" y="1022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0</xdr:colOff>
      <xdr:row>69</xdr:row>
      <xdr:rowOff>9525</xdr:rowOff>
    </xdr:to>
    <xdr:sp macro="" textlink="">
      <xdr:nvSpPr>
        <xdr:cNvPr id="26748" name="Line 8">
          <a:extLst>
            <a:ext uri="{FF2B5EF4-FFF2-40B4-BE49-F238E27FC236}">
              <a16:creationId xmlns:a16="http://schemas.microsoft.com/office/drawing/2014/main" xmlns="" id="{00000000-0008-0000-0100-00007C680000}"/>
            </a:ext>
          </a:extLst>
        </xdr:cNvPr>
        <xdr:cNvSpPr>
          <a:spLocks noChangeShapeType="1"/>
        </xdr:cNvSpPr>
      </xdr:nvSpPr>
      <xdr:spPr bwMode="auto">
        <a:xfrm flipV="1">
          <a:off x="152904825" y="1160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85</xdr:row>
      <xdr:rowOff>9525</xdr:rowOff>
    </xdr:from>
    <xdr:to>
      <xdr:col>0</xdr:col>
      <xdr:colOff>0</xdr:colOff>
      <xdr:row>85</xdr:row>
      <xdr:rowOff>9525</xdr:rowOff>
    </xdr:to>
    <xdr:sp macro="" textlink="">
      <xdr:nvSpPr>
        <xdr:cNvPr id="26749" name="Line 9">
          <a:extLst>
            <a:ext uri="{FF2B5EF4-FFF2-40B4-BE49-F238E27FC236}">
              <a16:creationId xmlns:a16="http://schemas.microsoft.com/office/drawing/2014/main" xmlns="" id="{00000000-0008-0000-0100-00007D680000}"/>
            </a:ext>
          </a:extLst>
        </xdr:cNvPr>
        <xdr:cNvSpPr>
          <a:spLocks noChangeShapeType="1"/>
        </xdr:cNvSpPr>
      </xdr:nvSpPr>
      <xdr:spPr bwMode="auto">
        <a:xfrm flipV="1">
          <a:off x="152904825" y="1464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0</xdr:col>
      <xdr:colOff>0</xdr:colOff>
      <xdr:row>17</xdr:row>
      <xdr:rowOff>9525</xdr:rowOff>
    </xdr:to>
    <xdr:sp macro="" textlink="">
      <xdr:nvSpPr>
        <xdr:cNvPr id="29706" name="Line 1">
          <a:extLst>
            <a:ext uri="{FF2B5EF4-FFF2-40B4-BE49-F238E27FC236}">
              <a16:creationId xmlns:a16="http://schemas.microsoft.com/office/drawing/2014/main" xmlns="" id="{00000000-0008-0000-0200-00000A740000}"/>
            </a:ext>
          </a:extLst>
        </xdr:cNvPr>
        <xdr:cNvSpPr>
          <a:spLocks noChangeShapeType="1"/>
        </xdr:cNvSpPr>
      </xdr:nvSpPr>
      <xdr:spPr bwMode="auto">
        <a:xfrm flipV="1">
          <a:off x="153019125" y="393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71438</xdr:colOff>
      <xdr:row>43</xdr:row>
      <xdr:rowOff>28580</xdr:rowOff>
    </xdr:from>
    <xdr:to>
      <xdr:col>14</xdr:col>
      <xdr:colOff>228600</xdr:colOff>
      <xdr:row>43</xdr:row>
      <xdr:rowOff>190503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3E3D2587-7591-AC36-460D-C362A7F3713C}"/>
            </a:ext>
          </a:extLst>
        </xdr:cNvPr>
        <xdr:cNvSpPr/>
      </xdr:nvSpPr>
      <xdr:spPr bwMode="auto">
        <a:xfrm rot="5400000">
          <a:off x="9977968519" y="10117936"/>
          <a:ext cx="161923" cy="1871662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r" rtl="1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serve@moh.gov.s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8"/>
  <sheetViews>
    <sheetView rightToLeft="1" workbookViewId="0">
      <selection activeCell="F4" sqref="F4"/>
    </sheetView>
  </sheetViews>
  <sheetFormatPr defaultColWidth="9" defaultRowHeight="15.75"/>
  <cols>
    <col min="1" max="3" width="9" style="401"/>
    <col min="4" max="4" width="11.125" style="401" customWidth="1"/>
    <col min="5" max="16384" width="9" style="401"/>
  </cols>
  <sheetData>
    <row r="4" spans="1:8" s="400" customFormat="1">
      <c r="A4" s="400" t="s">
        <v>313</v>
      </c>
      <c r="F4" s="461">
        <v>0</v>
      </c>
      <c r="G4" s="405"/>
      <c r="H4" s="405"/>
    </row>
    <row r="5" spans="1:8" s="400" customFormat="1">
      <c r="A5" s="400" t="s">
        <v>288</v>
      </c>
      <c r="C5" s="405"/>
      <c r="D5" s="405"/>
      <c r="E5" s="405"/>
      <c r="F5" s="405"/>
      <c r="G5" s="405"/>
      <c r="H5" s="405"/>
    </row>
    <row r="8" spans="1:8" s="400" customFormat="1">
      <c r="A8" s="400" t="s">
        <v>312</v>
      </c>
    </row>
    <row r="9" spans="1:8" s="400" customFormat="1">
      <c r="A9" s="400" t="s">
        <v>314</v>
      </c>
    </row>
    <row r="10" spans="1:8" s="400" customFormat="1">
      <c r="A10" s="400" t="s">
        <v>316</v>
      </c>
    </row>
    <row r="11" spans="1:8" s="400" customFormat="1">
      <c r="A11" s="400" t="s">
        <v>315</v>
      </c>
    </row>
    <row r="12" spans="1:8">
      <c r="A12" s="400" t="s">
        <v>321</v>
      </c>
    </row>
    <row r="14" spans="1:8" s="399" customFormat="1">
      <c r="A14" s="399" t="s">
        <v>322</v>
      </c>
      <c r="D14" s="401"/>
      <c r="E14" s="401"/>
    </row>
    <row r="15" spans="1:8" s="399" customFormat="1">
      <c r="A15" s="399" t="s">
        <v>323</v>
      </c>
    </row>
    <row r="16" spans="1:8" s="399" customFormat="1">
      <c r="A16" s="399" t="s">
        <v>324</v>
      </c>
    </row>
    <row r="18" spans="1:3" s="399" customFormat="1"/>
    <row r="19" spans="1:3" s="399" customFormat="1"/>
    <row r="20" spans="1:3" s="399" customFormat="1">
      <c r="A20" s="462" t="s">
        <v>413</v>
      </c>
    </row>
    <row r="21" spans="1:3" s="399" customFormat="1" ht="24.75">
      <c r="A21" s="617"/>
      <c r="B21" s="617"/>
      <c r="C21" s="617"/>
    </row>
    <row r="22" spans="1:3" s="399" customFormat="1" ht="24.75">
      <c r="A22" s="618" t="s">
        <v>422</v>
      </c>
      <c r="B22" s="619"/>
      <c r="C22" s="619"/>
    </row>
    <row r="23" spans="1:3" ht="24.75">
      <c r="A23" s="619"/>
      <c r="B23" s="619"/>
      <c r="C23" s="619"/>
    </row>
    <row r="24" spans="1:3">
      <c r="A24" s="579" t="s">
        <v>409</v>
      </c>
    </row>
    <row r="25" spans="1:3">
      <c r="A25" s="580" t="s">
        <v>412</v>
      </c>
    </row>
    <row r="26" spans="1:3">
      <c r="A26" s="580" t="s">
        <v>410</v>
      </c>
    </row>
    <row r="27" spans="1:3">
      <c r="A27" s="581" t="s">
        <v>408</v>
      </c>
    </row>
    <row r="28" spans="1:3">
      <c r="A28" s="580" t="s">
        <v>411</v>
      </c>
    </row>
  </sheetData>
  <sheetProtection selectLockedCells="1"/>
  <mergeCells count="3">
    <mergeCell ref="A21:C21"/>
    <mergeCell ref="A22:C22"/>
    <mergeCell ref="A23:C23"/>
  </mergeCells>
  <hyperlinks>
    <hyperlink ref="A22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01111111111111111">
    <pageSetUpPr fitToPage="1"/>
  </sheetPr>
  <dimension ref="A1:X21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K9" sqref="K9:X9"/>
    </sheetView>
  </sheetViews>
  <sheetFormatPr defaultColWidth="8" defaultRowHeight="18" customHeight="1"/>
  <cols>
    <col min="1" max="1" width="8.75" style="229" customWidth="1"/>
    <col min="2" max="2" width="6.75" style="229" customWidth="1"/>
    <col min="3" max="12" width="2.75" style="229" customWidth="1"/>
    <col min="13" max="13" width="3.625" style="229" customWidth="1"/>
    <col min="14" max="14" width="2.75" style="229" customWidth="1"/>
    <col min="15" max="15" width="5.625" style="229" bestFit="1" customWidth="1"/>
    <col min="16" max="23" width="2.75" style="229" customWidth="1"/>
    <col min="24" max="24" width="5.625" style="229" bestFit="1" customWidth="1"/>
    <col min="25" max="16384" width="8" style="229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M1" s="17">
        <f>تعليمات!C4</f>
        <v>0</v>
      </c>
      <c r="P1" s="465"/>
      <c r="Q1" s="465"/>
      <c r="R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ht="42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ht="35.25" customHeight="1">
      <c r="A7" s="656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ht="33.75" customHeight="1">
      <c r="A8" s="65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230"/>
      <c r="B9" s="117" t="s">
        <v>39</v>
      </c>
      <c r="C9" s="252"/>
      <c r="D9" s="253"/>
      <c r="E9" s="254"/>
      <c r="F9" s="255"/>
      <c r="G9" s="252"/>
      <c r="H9" s="253"/>
      <c r="I9" s="254"/>
      <c r="J9" s="255"/>
      <c r="K9" s="168">
        <f t="shared" ref="K9:M9" si="0">C9+G9</f>
        <v>0</v>
      </c>
      <c r="L9" s="167">
        <f t="shared" si="0"/>
        <v>0</v>
      </c>
      <c r="M9" s="167">
        <f t="shared" si="0"/>
        <v>0</v>
      </c>
      <c r="N9" s="167">
        <f>F9+J9</f>
        <v>0</v>
      </c>
      <c r="O9" s="231">
        <f>SUM(K9:N9)</f>
        <v>0</v>
      </c>
      <c r="P9" s="252"/>
      <c r="Q9" s="253"/>
      <c r="R9" s="254"/>
      <c r="S9" s="256"/>
      <c r="T9" s="168">
        <f t="shared" ref="T9:W9" si="1">C9+P9</f>
        <v>0</v>
      </c>
      <c r="U9" s="167">
        <f t="shared" si="1"/>
        <v>0</v>
      </c>
      <c r="V9" s="167">
        <f t="shared" si="1"/>
        <v>0</v>
      </c>
      <c r="W9" s="167">
        <f t="shared" si="1"/>
        <v>0</v>
      </c>
      <c r="X9" s="231">
        <f>SUM(T9:W9)</f>
        <v>0</v>
      </c>
    </row>
    <row r="10" spans="1:24" ht="18" customHeight="1">
      <c r="A10" s="232" t="s">
        <v>191</v>
      </c>
      <c r="B10" s="117" t="s">
        <v>192</v>
      </c>
      <c r="C10" s="252"/>
      <c r="D10" s="254"/>
      <c r="E10" s="254"/>
      <c r="F10" s="256"/>
      <c r="G10" s="252"/>
      <c r="H10" s="254"/>
      <c r="I10" s="254"/>
      <c r="J10" s="256"/>
      <c r="K10" s="168">
        <f t="shared" ref="K10:K12" si="2">C10+G10</f>
        <v>0</v>
      </c>
      <c r="L10" s="167">
        <f t="shared" ref="L10:L12" si="3">D10+H10</f>
        <v>0</v>
      </c>
      <c r="M10" s="167">
        <f t="shared" ref="M10:M12" si="4">E10+I10</f>
        <v>0</v>
      </c>
      <c r="N10" s="167">
        <f t="shared" ref="N10:N12" si="5">F10+J10</f>
        <v>0</v>
      </c>
      <c r="O10" s="231">
        <f>SUM(K10:N10)</f>
        <v>0</v>
      </c>
      <c r="P10" s="252"/>
      <c r="Q10" s="254"/>
      <c r="R10" s="254"/>
      <c r="S10" s="256"/>
      <c r="T10" s="168">
        <f t="shared" ref="T10:T12" si="6">C10+P10</f>
        <v>0</v>
      </c>
      <c r="U10" s="167">
        <f t="shared" ref="U10:U12" si="7">D10+Q10</f>
        <v>0</v>
      </c>
      <c r="V10" s="167">
        <f t="shared" ref="V10:V12" si="8">E10+R10</f>
        <v>0</v>
      </c>
      <c r="W10" s="167">
        <f t="shared" ref="W10:W12" si="9">F10+S10</f>
        <v>0</v>
      </c>
      <c r="X10" s="231">
        <f>SUM(T10:W10)</f>
        <v>0</v>
      </c>
    </row>
    <row r="11" spans="1:24" ht="18" customHeight="1">
      <c r="A11" s="232" t="s">
        <v>193</v>
      </c>
      <c r="B11" s="117" t="s">
        <v>194</v>
      </c>
      <c r="C11" s="252"/>
      <c r="D11" s="254"/>
      <c r="E11" s="254"/>
      <c r="F11" s="256"/>
      <c r="G11" s="252"/>
      <c r="H11" s="254"/>
      <c r="I11" s="254"/>
      <c r="J11" s="256"/>
      <c r="K11" s="168">
        <f t="shared" si="2"/>
        <v>0</v>
      </c>
      <c r="L11" s="167">
        <f t="shared" si="3"/>
        <v>0</v>
      </c>
      <c r="M11" s="167">
        <f t="shared" si="4"/>
        <v>0</v>
      </c>
      <c r="N11" s="167">
        <f t="shared" si="5"/>
        <v>0</v>
      </c>
      <c r="O11" s="231">
        <f>SUM(K11:N11)</f>
        <v>0</v>
      </c>
      <c r="P11" s="252"/>
      <c r="Q11" s="254"/>
      <c r="R11" s="254"/>
      <c r="S11" s="256"/>
      <c r="T11" s="168">
        <f t="shared" si="6"/>
        <v>0</v>
      </c>
      <c r="U11" s="167">
        <f t="shared" si="7"/>
        <v>0</v>
      </c>
      <c r="V11" s="167">
        <f t="shared" si="8"/>
        <v>0</v>
      </c>
      <c r="W11" s="167">
        <f t="shared" si="9"/>
        <v>0</v>
      </c>
      <c r="X11" s="231">
        <f>SUM(T11:W11)</f>
        <v>0</v>
      </c>
    </row>
    <row r="12" spans="1:24" ht="18" customHeight="1" thickBot="1">
      <c r="A12" s="232"/>
      <c r="B12" s="269" t="s">
        <v>195</v>
      </c>
      <c r="C12" s="257"/>
      <c r="D12" s="258"/>
      <c r="E12" s="258"/>
      <c r="F12" s="259"/>
      <c r="G12" s="257"/>
      <c r="H12" s="258"/>
      <c r="I12" s="258"/>
      <c r="J12" s="259"/>
      <c r="K12" s="168">
        <f t="shared" si="2"/>
        <v>0</v>
      </c>
      <c r="L12" s="167">
        <f t="shared" si="3"/>
        <v>0</v>
      </c>
      <c r="M12" s="167">
        <f t="shared" si="4"/>
        <v>0</v>
      </c>
      <c r="N12" s="167">
        <f t="shared" si="5"/>
        <v>0</v>
      </c>
      <c r="O12" s="231">
        <f>SUM(K12:N12)</f>
        <v>0</v>
      </c>
      <c r="P12" s="257"/>
      <c r="Q12" s="258"/>
      <c r="R12" s="258"/>
      <c r="S12" s="259"/>
      <c r="T12" s="168">
        <f t="shared" si="6"/>
        <v>0</v>
      </c>
      <c r="U12" s="167">
        <f t="shared" si="7"/>
        <v>0</v>
      </c>
      <c r="V12" s="167">
        <f t="shared" si="8"/>
        <v>0</v>
      </c>
      <c r="W12" s="167">
        <f t="shared" si="9"/>
        <v>0</v>
      </c>
      <c r="X12" s="231">
        <f>SUM(T12:W12)</f>
        <v>0</v>
      </c>
    </row>
    <row r="13" spans="1:24" ht="18" customHeight="1" thickBot="1">
      <c r="A13" s="233"/>
      <c r="B13" s="270" t="s">
        <v>3</v>
      </c>
      <c r="C13" s="251">
        <f>SUM(C9:C12)</f>
        <v>0</v>
      </c>
      <c r="D13" s="251">
        <f t="shared" ref="D13:X13" si="10">SUM(D9:D12)</f>
        <v>0</v>
      </c>
      <c r="E13" s="251">
        <f t="shared" si="10"/>
        <v>0</v>
      </c>
      <c r="F13" s="263">
        <f t="shared" si="10"/>
        <v>0</v>
      </c>
      <c r="G13" s="251">
        <f>SUM(G9:G12)</f>
        <v>0</v>
      </c>
      <c r="H13" s="251">
        <f t="shared" ref="H13:O13" si="11">SUM(H9:H12)</f>
        <v>0</v>
      </c>
      <c r="I13" s="251">
        <f t="shared" si="11"/>
        <v>0</v>
      </c>
      <c r="J13" s="263">
        <f t="shared" si="11"/>
        <v>0</v>
      </c>
      <c r="K13" s="251">
        <f t="shared" si="11"/>
        <v>0</v>
      </c>
      <c r="L13" s="251">
        <f t="shared" si="11"/>
        <v>0</v>
      </c>
      <c r="M13" s="251">
        <f t="shared" si="11"/>
        <v>0</v>
      </c>
      <c r="N13" s="263">
        <f t="shared" si="11"/>
        <v>0</v>
      </c>
      <c r="O13" s="274">
        <f t="shared" si="11"/>
        <v>0</v>
      </c>
      <c r="P13" s="251">
        <f t="shared" si="10"/>
        <v>0</v>
      </c>
      <c r="Q13" s="251">
        <f t="shared" si="10"/>
        <v>0</v>
      </c>
      <c r="R13" s="251">
        <f t="shared" si="10"/>
        <v>0</v>
      </c>
      <c r="S13" s="263">
        <f t="shared" si="10"/>
        <v>0</v>
      </c>
      <c r="T13" s="251">
        <f t="shared" si="10"/>
        <v>0</v>
      </c>
      <c r="U13" s="251">
        <f t="shared" si="10"/>
        <v>0</v>
      </c>
      <c r="V13" s="251">
        <f t="shared" si="10"/>
        <v>0</v>
      </c>
      <c r="W13" s="263">
        <f t="shared" si="10"/>
        <v>0</v>
      </c>
      <c r="X13" s="274">
        <f t="shared" si="10"/>
        <v>0</v>
      </c>
    </row>
    <row r="14" spans="1:24" ht="18" customHeight="1">
      <c r="A14" s="232" t="s">
        <v>164</v>
      </c>
      <c r="B14" s="118" t="s">
        <v>196</v>
      </c>
      <c r="C14" s="260"/>
      <c r="D14" s="261"/>
      <c r="E14" s="261"/>
      <c r="F14" s="262"/>
      <c r="G14" s="260"/>
      <c r="H14" s="261"/>
      <c r="I14" s="261"/>
      <c r="J14" s="262"/>
      <c r="K14" s="168">
        <f t="shared" ref="K14" si="12">C14+G14</f>
        <v>0</v>
      </c>
      <c r="L14" s="167">
        <f t="shared" ref="L14" si="13">D14+H14</f>
        <v>0</v>
      </c>
      <c r="M14" s="167">
        <f t="shared" ref="M14" si="14">E14+I14</f>
        <v>0</v>
      </c>
      <c r="N14" s="167">
        <f t="shared" ref="N14" si="15">F14+J14</f>
        <v>0</v>
      </c>
      <c r="O14" s="231">
        <f>SUM(K14:N14)</f>
        <v>0</v>
      </c>
      <c r="P14" s="260"/>
      <c r="Q14" s="261"/>
      <c r="R14" s="261"/>
      <c r="S14" s="262"/>
      <c r="T14" s="168">
        <f t="shared" ref="T14" si="16">C14+P14</f>
        <v>0</v>
      </c>
      <c r="U14" s="167">
        <f t="shared" ref="U14" si="17">D14+Q14</f>
        <v>0</v>
      </c>
      <c r="V14" s="167">
        <f t="shared" ref="V14" si="18">E14+R14</f>
        <v>0</v>
      </c>
      <c r="W14" s="167">
        <f t="shared" ref="W14" si="19">F14+S14</f>
        <v>0</v>
      </c>
      <c r="X14" s="231">
        <f>SUM(T14:W14)</f>
        <v>0</v>
      </c>
    </row>
    <row r="15" spans="1:24" ht="18" customHeight="1">
      <c r="A15" s="232" t="s">
        <v>197</v>
      </c>
      <c r="B15" s="117" t="s">
        <v>198</v>
      </c>
      <c r="C15" s="260"/>
      <c r="D15" s="261"/>
      <c r="E15" s="261"/>
      <c r="F15" s="262"/>
      <c r="G15" s="260"/>
      <c r="H15" s="261"/>
      <c r="I15" s="261"/>
      <c r="J15" s="262"/>
      <c r="K15" s="168">
        <f t="shared" ref="K15:K18" si="20">C15+G15</f>
        <v>0</v>
      </c>
      <c r="L15" s="167">
        <f t="shared" ref="L15:L18" si="21">D15+H15</f>
        <v>0</v>
      </c>
      <c r="M15" s="167">
        <f t="shared" ref="M15:M18" si="22">E15+I15</f>
        <v>0</v>
      </c>
      <c r="N15" s="167">
        <f t="shared" ref="N15:N18" si="23">F15+J15</f>
        <v>0</v>
      </c>
      <c r="O15" s="231">
        <f>SUM(K15:N15)</f>
        <v>0</v>
      </c>
      <c r="P15" s="260"/>
      <c r="Q15" s="261"/>
      <c r="R15" s="261"/>
      <c r="S15" s="262"/>
      <c r="T15" s="168">
        <f t="shared" ref="T15:T18" si="24">C15+P15</f>
        <v>0</v>
      </c>
      <c r="U15" s="167">
        <f t="shared" ref="U15:U18" si="25">D15+Q15</f>
        <v>0</v>
      </c>
      <c r="V15" s="167">
        <f t="shared" ref="V15:V18" si="26">E15+R15</f>
        <v>0</v>
      </c>
      <c r="W15" s="167">
        <f t="shared" ref="W15:W18" si="27">F15+S15</f>
        <v>0</v>
      </c>
      <c r="X15" s="231">
        <f>SUM(T15:W15)</f>
        <v>0</v>
      </c>
    </row>
    <row r="16" spans="1:24" ht="18" customHeight="1">
      <c r="A16" s="232" t="s">
        <v>199</v>
      </c>
      <c r="B16" s="117" t="s">
        <v>200</v>
      </c>
      <c r="C16" s="260"/>
      <c r="D16" s="261"/>
      <c r="E16" s="261"/>
      <c r="F16" s="262"/>
      <c r="G16" s="260"/>
      <c r="H16" s="261"/>
      <c r="I16" s="261"/>
      <c r="J16" s="262"/>
      <c r="K16" s="168">
        <f t="shared" si="20"/>
        <v>0</v>
      </c>
      <c r="L16" s="167">
        <f t="shared" si="21"/>
        <v>0</v>
      </c>
      <c r="M16" s="167">
        <f t="shared" si="22"/>
        <v>0</v>
      </c>
      <c r="N16" s="167">
        <f t="shared" si="23"/>
        <v>0</v>
      </c>
      <c r="O16" s="231">
        <f>SUM(K16:N16)</f>
        <v>0</v>
      </c>
      <c r="P16" s="260"/>
      <c r="Q16" s="261"/>
      <c r="R16" s="261"/>
      <c r="S16" s="262"/>
      <c r="T16" s="168">
        <f t="shared" si="24"/>
        <v>0</v>
      </c>
      <c r="U16" s="167">
        <f t="shared" si="25"/>
        <v>0</v>
      </c>
      <c r="V16" s="167">
        <f t="shared" si="26"/>
        <v>0</v>
      </c>
      <c r="W16" s="167">
        <f t="shared" si="27"/>
        <v>0</v>
      </c>
      <c r="X16" s="231">
        <f>SUM(T16:W16)</f>
        <v>0</v>
      </c>
    </row>
    <row r="17" spans="1:24" ht="18" customHeight="1">
      <c r="A17" s="232"/>
      <c r="B17" s="117" t="s">
        <v>201</v>
      </c>
      <c r="C17" s="260"/>
      <c r="D17" s="261"/>
      <c r="E17" s="261"/>
      <c r="F17" s="262"/>
      <c r="G17" s="260"/>
      <c r="H17" s="261"/>
      <c r="I17" s="261"/>
      <c r="J17" s="262"/>
      <c r="K17" s="168">
        <f t="shared" si="20"/>
        <v>0</v>
      </c>
      <c r="L17" s="167">
        <f t="shared" si="21"/>
        <v>0</v>
      </c>
      <c r="M17" s="167">
        <f t="shared" si="22"/>
        <v>0</v>
      </c>
      <c r="N17" s="167">
        <f t="shared" si="23"/>
        <v>0</v>
      </c>
      <c r="O17" s="231">
        <f>SUM(K17:N17)</f>
        <v>0</v>
      </c>
      <c r="P17" s="260"/>
      <c r="Q17" s="261"/>
      <c r="R17" s="261"/>
      <c r="S17" s="262"/>
      <c r="T17" s="168">
        <f t="shared" si="24"/>
        <v>0</v>
      </c>
      <c r="U17" s="167">
        <f t="shared" si="25"/>
        <v>0</v>
      </c>
      <c r="V17" s="167">
        <f t="shared" si="26"/>
        <v>0</v>
      </c>
      <c r="W17" s="167">
        <f t="shared" si="27"/>
        <v>0</v>
      </c>
      <c r="X17" s="231">
        <f>SUM(T17:W17)</f>
        <v>0</v>
      </c>
    </row>
    <row r="18" spans="1:24" ht="18" customHeight="1" thickBot="1">
      <c r="A18" s="232"/>
      <c r="B18" s="269" t="s">
        <v>295</v>
      </c>
      <c r="C18" s="257"/>
      <c r="D18" s="258"/>
      <c r="E18" s="258"/>
      <c r="F18" s="259"/>
      <c r="G18" s="257"/>
      <c r="H18" s="258"/>
      <c r="I18" s="258"/>
      <c r="J18" s="259"/>
      <c r="K18" s="168">
        <f t="shared" si="20"/>
        <v>0</v>
      </c>
      <c r="L18" s="167">
        <f t="shared" si="21"/>
        <v>0</v>
      </c>
      <c r="M18" s="167">
        <f t="shared" si="22"/>
        <v>0</v>
      </c>
      <c r="N18" s="167">
        <f t="shared" si="23"/>
        <v>0</v>
      </c>
      <c r="O18" s="231">
        <f>SUM(K18:N18)</f>
        <v>0</v>
      </c>
      <c r="P18" s="257"/>
      <c r="Q18" s="258"/>
      <c r="R18" s="258"/>
      <c r="S18" s="259"/>
      <c r="T18" s="168">
        <f t="shared" si="24"/>
        <v>0</v>
      </c>
      <c r="U18" s="167">
        <f t="shared" si="25"/>
        <v>0</v>
      </c>
      <c r="V18" s="167">
        <f t="shared" si="26"/>
        <v>0</v>
      </c>
      <c r="W18" s="167">
        <f t="shared" si="27"/>
        <v>0</v>
      </c>
      <c r="X18" s="231">
        <f>SUM(T18:W18)</f>
        <v>0</v>
      </c>
    </row>
    <row r="19" spans="1:24" ht="18" customHeight="1" thickBot="1">
      <c r="A19" s="267"/>
      <c r="B19" s="268" t="s">
        <v>3</v>
      </c>
      <c r="C19" s="265">
        <f>SUM(C14:C18)</f>
        <v>0</v>
      </c>
      <c r="D19" s="265">
        <f t="shared" ref="D19:X19" si="28">SUM(D14:D18)</f>
        <v>0</v>
      </c>
      <c r="E19" s="265">
        <f t="shared" si="28"/>
        <v>0</v>
      </c>
      <c r="F19" s="266">
        <f t="shared" si="28"/>
        <v>0</v>
      </c>
      <c r="G19" s="265">
        <f>SUM(G14:G18)</f>
        <v>0</v>
      </c>
      <c r="H19" s="265">
        <f t="shared" ref="H19:O19" si="29">SUM(H14:H18)</f>
        <v>0</v>
      </c>
      <c r="I19" s="265">
        <f t="shared" si="29"/>
        <v>0</v>
      </c>
      <c r="J19" s="266">
        <f t="shared" si="29"/>
        <v>0</v>
      </c>
      <c r="K19" s="265">
        <f t="shared" si="29"/>
        <v>0</v>
      </c>
      <c r="L19" s="265">
        <f t="shared" si="29"/>
        <v>0</v>
      </c>
      <c r="M19" s="265">
        <f t="shared" si="29"/>
        <v>0</v>
      </c>
      <c r="N19" s="265">
        <f t="shared" si="29"/>
        <v>0</v>
      </c>
      <c r="O19" s="272">
        <f t="shared" si="29"/>
        <v>0</v>
      </c>
      <c r="P19" s="265">
        <f t="shared" si="28"/>
        <v>0</v>
      </c>
      <c r="Q19" s="265">
        <f t="shared" si="28"/>
        <v>0</v>
      </c>
      <c r="R19" s="265">
        <f t="shared" si="28"/>
        <v>0</v>
      </c>
      <c r="S19" s="266">
        <f t="shared" si="28"/>
        <v>0</v>
      </c>
      <c r="T19" s="265">
        <f t="shared" si="28"/>
        <v>0</v>
      </c>
      <c r="U19" s="265">
        <f t="shared" si="28"/>
        <v>0</v>
      </c>
      <c r="V19" s="265">
        <f t="shared" si="28"/>
        <v>0</v>
      </c>
      <c r="W19" s="265">
        <f t="shared" si="28"/>
        <v>0</v>
      </c>
      <c r="X19" s="272">
        <f t="shared" si="28"/>
        <v>0</v>
      </c>
    </row>
    <row r="20" spans="1:24" ht="18" customHeight="1" thickBot="1">
      <c r="A20" s="694" t="s">
        <v>6</v>
      </c>
      <c r="B20" s="695"/>
      <c r="C20" s="264">
        <f>C13+C19</f>
        <v>0</v>
      </c>
      <c r="D20" s="264">
        <f t="shared" ref="D20:X20" si="30">D13+D19</f>
        <v>0</v>
      </c>
      <c r="E20" s="264">
        <f t="shared" si="30"/>
        <v>0</v>
      </c>
      <c r="F20" s="271">
        <f t="shared" si="30"/>
        <v>0</v>
      </c>
      <c r="G20" s="264">
        <f>G13+G19</f>
        <v>0</v>
      </c>
      <c r="H20" s="264">
        <f t="shared" ref="H20:O20" si="31">H13+H19</f>
        <v>0</v>
      </c>
      <c r="I20" s="264">
        <f t="shared" si="31"/>
        <v>0</v>
      </c>
      <c r="J20" s="271">
        <f t="shared" si="31"/>
        <v>0</v>
      </c>
      <c r="K20" s="264">
        <f t="shared" si="31"/>
        <v>0</v>
      </c>
      <c r="L20" s="264">
        <f t="shared" si="31"/>
        <v>0</v>
      </c>
      <c r="M20" s="264">
        <f t="shared" si="31"/>
        <v>0</v>
      </c>
      <c r="N20" s="264">
        <f t="shared" si="31"/>
        <v>0</v>
      </c>
      <c r="O20" s="273">
        <f t="shared" si="31"/>
        <v>0</v>
      </c>
      <c r="P20" s="264">
        <f t="shared" si="30"/>
        <v>0</v>
      </c>
      <c r="Q20" s="264">
        <f t="shared" si="30"/>
        <v>0</v>
      </c>
      <c r="R20" s="264">
        <f t="shared" si="30"/>
        <v>0</v>
      </c>
      <c r="S20" s="271">
        <f t="shared" si="30"/>
        <v>0</v>
      </c>
      <c r="T20" s="264">
        <f t="shared" si="30"/>
        <v>0</v>
      </c>
      <c r="U20" s="264">
        <f t="shared" si="30"/>
        <v>0</v>
      </c>
      <c r="V20" s="264">
        <f t="shared" si="30"/>
        <v>0</v>
      </c>
      <c r="W20" s="264">
        <f t="shared" si="30"/>
        <v>0</v>
      </c>
      <c r="X20" s="273">
        <f t="shared" si="30"/>
        <v>0</v>
      </c>
    </row>
    <row r="21" spans="1:24" ht="18" customHeight="1" thickTop="1"/>
  </sheetData>
  <sheetProtection selectLockedCells="1"/>
  <mergeCells count="22">
    <mergeCell ref="A20:B20"/>
    <mergeCell ref="A3:B8"/>
    <mergeCell ref="C7:D7"/>
    <mergeCell ref="E7:F7"/>
    <mergeCell ref="P3:S3"/>
    <mergeCell ref="G7:H7"/>
    <mergeCell ref="I7:J7"/>
    <mergeCell ref="P4:S4"/>
    <mergeCell ref="P7:Q7"/>
    <mergeCell ref="R7:S7"/>
    <mergeCell ref="K7:L7"/>
    <mergeCell ref="M7:N7"/>
    <mergeCell ref="O7:O8"/>
    <mergeCell ref="X7:X8"/>
    <mergeCell ref="T7:U7"/>
    <mergeCell ref="V7:W7"/>
    <mergeCell ref="C3:F6"/>
    <mergeCell ref="G3:J6"/>
    <mergeCell ref="K3:O4"/>
    <mergeCell ref="T3:X6"/>
    <mergeCell ref="K5:O6"/>
    <mergeCell ref="P5:S6"/>
  </mergeCells>
  <phoneticPr fontId="3" type="noConversion"/>
  <printOptions horizontalCentered="1" verticalCentered="1"/>
  <pageMargins left="0.196850393700787" right="0.196850393700787" top="0.59055118110236204" bottom="0.59055118110236204" header="0.511811023622047" footer="0.511811023622047"/>
  <pageSetup paperSize="9" scale="8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1111111111111111">
    <pageSetUpPr fitToPage="1"/>
  </sheetPr>
  <dimension ref="A1:X36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3" sqref="C3:X6"/>
    </sheetView>
  </sheetViews>
  <sheetFormatPr defaultColWidth="8" defaultRowHeight="18" customHeight="1"/>
  <cols>
    <col min="1" max="1" width="5.875" style="275" customWidth="1"/>
    <col min="2" max="2" width="10.375" style="276" customWidth="1"/>
    <col min="3" max="14" width="3.375" style="277" customWidth="1"/>
    <col min="15" max="15" width="5.625" style="277" bestFit="1" customWidth="1"/>
    <col min="16" max="23" width="3.375" style="277" customWidth="1"/>
    <col min="24" max="24" width="5.625" style="277" bestFit="1" customWidth="1"/>
    <col min="25" max="16384" width="8" style="277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468">
        <f>تعليمات!F4</f>
        <v>0</v>
      </c>
      <c r="P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ht="38.25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ht="35.25" customHeight="1">
      <c r="A7" s="656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s="275" customFormat="1" ht="32.25" customHeight="1">
      <c r="A8" s="65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5" customHeight="1">
      <c r="A9" s="278"/>
      <c r="B9" s="286" t="s">
        <v>202</v>
      </c>
      <c r="C9" s="291"/>
      <c r="D9" s="292"/>
      <c r="E9" s="293"/>
      <c r="F9" s="294"/>
      <c r="G9" s="291"/>
      <c r="H9" s="292"/>
      <c r="I9" s="293"/>
      <c r="J9" s="294"/>
      <c r="K9" s="284">
        <f t="shared" ref="K9:M9" si="0">C9+G9</f>
        <v>0</v>
      </c>
      <c r="L9" s="279">
        <f t="shared" si="0"/>
        <v>0</v>
      </c>
      <c r="M9" s="279">
        <f t="shared" si="0"/>
        <v>0</v>
      </c>
      <c r="N9" s="279">
        <f>F9+J9</f>
        <v>0</v>
      </c>
      <c r="O9" s="283">
        <f>SUM(K9:N9)</f>
        <v>0</v>
      </c>
      <c r="P9" s="295"/>
      <c r="Q9" s="293"/>
      <c r="R9" s="293"/>
      <c r="S9" s="296"/>
      <c r="T9" s="284">
        <f t="shared" ref="T9:W9" si="1">C9+P9</f>
        <v>0</v>
      </c>
      <c r="U9" s="279">
        <f t="shared" si="1"/>
        <v>0</v>
      </c>
      <c r="V9" s="279">
        <f t="shared" si="1"/>
        <v>0</v>
      </c>
      <c r="W9" s="279">
        <f t="shared" si="1"/>
        <v>0</v>
      </c>
      <c r="X9" s="283">
        <f>SUM(T9:W9)</f>
        <v>0</v>
      </c>
    </row>
    <row r="10" spans="1:24" ht="15" customHeight="1">
      <c r="A10" s="280"/>
      <c r="B10" s="286" t="s">
        <v>203</v>
      </c>
      <c r="C10" s="291"/>
      <c r="D10" s="292"/>
      <c r="E10" s="293"/>
      <c r="F10" s="294"/>
      <c r="G10" s="291"/>
      <c r="H10" s="292"/>
      <c r="I10" s="293"/>
      <c r="J10" s="294"/>
      <c r="K10" s="284">
        <f t="shared" ref="K10:K34" si="2">C10+G10</f>
        <v>0</v>
      </c>
      <c r="L10" s="279">
        <f t="shared" ref="L10:L34" si="3">D10+H10</f>
        <v>0</v>
      </c>
      <c r="M10" s="279">
        <f t="shared" ref="M10:M34" si="4">E10+I10</f>
        <v>0</v>
      </c>
      <c r="N10" s="279">
        <f t="shared" ref="N10:N34" si="5">F10+J10</f>
        <v>0</v>
      </c>
      <c r="O10" s="283">
        <f t="shared" ref="O10:O34" si="6">SUM(K10:N10)</f>
        <v>0</v>
      </c>
      <c r="P10" s="295"/>
      <c r="Q10" s="293"/>
      <c r="R10" s="293"/>
      <c r="S10" s="296"/>
      <c r="T10" s="284">
        <f t="shared" ref="T10:T34" si="7">C10+P10</f>
        <v>0</v>
      </c>
      <c r="U10" s="279">
        <f t="shared" ref="U10:U34" si="8">D10+Q10</f>
        <v>0</v>
      </c>
      <c r="V10" s="279">
        <f t="shared" ref="V10:V34" si="9">E10+R10</f>
        <v>0</v>
      </c>
      <c r="W10" s="279">
        <f t="shared" ref="W10:W34" si="10">F10+S10</f>
        <v>0</v>
      </c>
      <c r="X10" s="283">
        <f t="shared" ref="X10:X34" si="11">SUM(T10:W10)</f>
        <v>0</v>
      </c>
    </row>
    <row r="11" spans="1:24" ht="15" customHeight="1">
      <c r="A11" s="280"/>
      <c r="B11" s="286" t="s">
        <v>204</v>
      </c>
      <c r="C11" s="291"/>
      <c r="D11" s="292"/>
      <c r="E11" s="293"/>
      <c r="F11" s="294"/>
      <c r="G11" s="291"/>
      <c r="H11" s="292"/>
      <c r="I11" s="293"/>
      <c r="J11" s="294"/>
      <c r="K11" s="284">
        <f t="shared" si="2"/>
        <v>0</v>
      </c>
      <c r="L11" s="279">
        <f t="shared" si="3"/>
        <v>0</v>
      </c>
      <c r="M11" s="279">
        <f t="shared" si="4"/>
        <v>0</v>
      </c>
      <c r="N11" s="279">
        <f t="shared" si="5"/>
        <v>0</v>
      </c>
      <c r="O11" s="283">
        <f t="shared" si="6"/>
        <v>0</v>
      </c>
      <c r="P11" s="295"/>
      <c r="Q11" s="293"/>
      <c r="R11" s="293"/>
      <c r="S11" s="296"/>
      <c r="T11" s="284">
        <f t="shared" si="7"/>
        <v>0</v>
      </c>
      <c r="U11" s="279">
        <f t="shared" si="8"/>
        <v>0</v>
      </c>
      <c r="V11" s="279">
        <f t="shared" si="9"/>
        <v>0</v>
      </c>
      <c r="W11" s="279">
        <f t="shared" si="10"/>
        <v>0</v>
      </c>
      <c r="X11" s="283">
        <f t="shared" si="11"/>
        <v>0</v>
      </c>
    </row>
    <row r="12" spans="1:24" ht="15" customHeight="1">
      <c r="A12" s="280"/>
      <c r="B12" s="286" t="s">
        <v>205</v>
      </c>
      <c r="C12" s="291"/>
      <c r="D12" s="292"/>
      <c r="E12" s="293"/>
      <c r="F12" s="294"/>
      <c r="G12" s="291"/>
      <c r="H12" s="292"/>
      <c r="I12" s="293"/>
      <c r="J12" s="294"/>
      <c r="K12" s="284">
        <f t="shared" si="2"/>
        <v>0</v>
      </c>
      <c r="L12" s="279">
        <f t="shared" si="3"/>
        <v>0</v>
      </c>
      <c r="M12" s="279">
        <f t="shared" si="4"/>
        <v>0</v>
      </c>
      <c r="N12" s="279">
        <f t="shared" si="5"/>
        <v>0</v>
      </c>
      <c r="O12" s="283">
        <f t="shared" si="6"/>
        <v>0</v>
      </c>
      <c r="P12" s="295"/>
      <c r="Q12" s="293"/>
      <c r="R12" s="293"/>
      <c r="S12" s="296"/>
      <c r="T12" s="284">
        <f t="shared" si="7"/>
        <v>0</v>
      </c>
      <c r="U12" s="279">
        <f t="shared" si="8"/>
        <v>0</v>
      </c>
      <c r="V12" s="279">
        <f t="shared" si="9"/>
        <v>0</v>
      </c>
      <c r="W12" s="279">
        <f t="shared" si="10"/>
        <v>0</v>
      </c>
      <c r="X12" s="283">
        <f t="shared" si="11"/>
        <v>0</v>
      </c>
    </row>
    <row r="13" spans="1:24" ht="15" customHeight="1">
      <c r="A13" s="280"/>
      <c r="B13" s="286" t="s">
        <v>206</v>
      </c>
      <c r="C13" s="291"/>
      <c r="D13" s="292"/>
      <c r="E13" s="293"/>
      <c r="F13" s="294"/>
      <c r="G13" s="291"/>
      <c r="H13" s="292"/>
      <c r="I13" s="293"/>
      <c r="J13" s="294"/>
      <c r="K13" s="284">
        <f t="shared" si="2"/>
        <v>0</v>
      </c>
      <c r="L13" s="279">
        <f t="shared" si="3"/>
        <v>0</v>
      </c>
      <c r="M13" s="279">
        <f t="shared" si="4"/>
        <v>0</v>
      </c>
      <c r="N13" s="279">
        <f t="shared" si="5"/>
        <v>0</v>
      </c>
      <c r="O13" s="283">
        <f t="shared" si="6"/>
        <v>0</v>
      </c>
      <c r="P13" s="295"/>
      <c r="Q13" s="293"/>
      <c r="R13" s="293"/>
      <c r="S13" s="296"/>
      <c r="T13" s="284">
        <f t="shared" si="7"/>
        <v>0</v>
      </c>
      <c r="U13" s="279">
        <f t="shared" si="8"/>
        <v>0</v>
      </c>
      <c r="V13" s="279">
        <f t="shared" si="9"/>
        <v>0</v>
      </c>
      <c r="W13" s="279">
        <f t="shared" si="10"/>
        <v>0</v>
      </c>
      <c r="X13" s="283">
        <f t="shared" si="11"/>
        <v>0</v>
      </c>
    </row>
    <row r="14" spans="1:24" ht="15" customHeight="1">
      <c r="A14" s="280"/>
      <c r="B14" s="286" t="s">
        <v>207</v>
      </c>
      <c r="C14" s="291"/>
      <c r="D14" s="292"/>
      <c r="E14" s="293"/>
      <c r="F14" s="294"/>
      <c r="G14" s="291"/>
      <c r="H14" s="292"/>
      <c r="I14" s="293"/>
      <c r="J14" s="294"/>
      <c r="K14" s="284">
        <f t="shared" si="2"/>
        <v>0</v>
      </c>
      <c r="L14" s="279">
        <f t="shared" si="3"/>
        <v>0</v>
      </c>
      <c r="M14" s="279">
        <f t="shared" si="4"/>
        <v>0</v>
      </c>
      <c r="N14" s="279">
        <f t="shared" si="5"/>
        <v>0</v>
      </c>
      <c r="O14" s="283">
        <f t="shared" si="6"/>
        <v>0</v>
      </c>
      <c r="P14" s="295"/>
      <c r="Q14" s="293"/>
      <c r="R14" s="293"/>
      <c r="S14" s="296"/>
      <c r="T14" s="284">
        <f t="shared" si="7"/>
        <v>0</v>
      </c>
      <c r="U14" s="279">
        <f t="shared" si="8"/>
        <v>0</v>
      </c>
      <c r="V14" s="279">
        <f t="shared" si="9"/>
        <v>0</v>
      </c>
      <c r="W14" s="279">
        <f t="shared" si="10"/>
        <v>0</v>
      </c>
      <c r="X14" s="283">
        <f t="shared" si="11"/>
        <v>0</v>
      </c>
    </row>
    <row r="15" spans="1:24" ht="15" customHeight="1">
      <c r="A15" s="280"/>
      <c r="B15" s="286" t="s">
        <v>183</v>
      </c>
      <c r="C15" s="291"/>
      <c r="D15" s="292"/>
      <c r="E15" s="293"/>
      <c r="F15" s="294"/>
      <c r="G15" s="291"/>
      <c r="H15" s="292"/>
      <c r="I15" s="293"/>
      <c r="J15" s="294"/>
      <c r="K15" s="284">
        <f t="shared" si="2"/>
        <v>0</v>
      </c>
      <c r="L15" s="279">
        <f t="shared" si="3"/>
        <v>0</v>
      </c>
      <c r="M15" s="279">
        <f t="shared" si="4"/>
        <v>0</v>
      </c>
      <c r="N15" s="279">
        <f t="shared" si="5"/>
        <v>0</v>
      </c>
      <c r="O15" s="283">
        <f t="shared" si="6"/>
        <v>0</v>
      </c>
      <c r="P15" s="295"/>
      <c r="Q15" s="293"/>
      <c r="R15" s="293"/>
      <c r="S15" s="296"/>
      <c r="T15" s="284">
        <f t="shared" si="7"/>
        <v>0</v>
      </c>
      <c r="U15" s="279">
        <f t="shared" si="8"/>
        <v>0</v>
      </c>
      <c r="V15" s="279">
        <f t="shared" si="9"/>
        <v>0</v>
      </c>
      <c r="W15" s="279">
        <f t="shared" si="10"/>
        <v>0</v>
      </c>
      <c r="X15" s="283">
        <f t="shared" si="11"/>
        <v>0</v>
      </c>
    </row>
    <row r="16" spans="1:24" ht="15" customHeight="1">
      <c r="A16" s="280" t="s">
        <v>191</v>
      </c>
      <c r="B16" s="286" t="s">
        <v>208</v>
      </c>
      <c r="C16" s="291"/>
      <c r="D16" s="292"/>
      <c r="E16" s="293"/>
      <c r="F16" s="294"/>
      <c r="G16" s="291"/>
      <c r="H16" s="292"/>
      <c r="I16" s="293"/>
      <c r="J16" s="294"/>
      <c r="K16" s="284">
        <f t="shared" si="2"/>
        <v>0</v>
      </c>
      <c r="L16" s="279">
        <f t="shared" si="3"/>
        <v>0</v>
      </c>
      <c r="M16" s="279">
        <f t="shared" si="4"/>
        <v>0</v>
      </c>
      <c r="N16" s="279">
        <f t="shared" si="5"/>
        <v>0</v>
      </c>
      <c r="O16" s="283">
        <f t="shared" si="6"/>
        <v>0</v>
      </c>
      <c r="P16" s="295"/>
      <c r="Q16" s="293"/>
      <c r="R16" s="293"/>
      <c r="S16" s="296"/>
      <c r="T16" s="284">
        <f t="shared" si="7"/>
        <v>0</v>
      </c>
      <c r="U16" s="279">
        <f t="shared" si="8"/>
        <v>0</v>
      </c>
      <c r="V16" s="279">
        <f t="shared" si="9"/>
        <v>0</v>
      </c>
      <c r="W16" s="279">
        <f t="shared" si="10"/>
        <v>0</v>
      </c>
      <c r="X16" s="283">
        <f t="shared" si="11"/>
        <v>0</v>
      </c>
    </row>
    <row r="17" spans="1:24" ht="13.5" customHeight="1">
      <c r="A17" s="280" t="s">
        <v>209</v>
      </c>
      <c r="B17" s="286" t="s">
        <v>210</v>
      </c>
      <c r="C17" s="291"/>
      <c r="D17" s="292"/>
      <c r="E17" s="293"/>
      <c r="F17" s="294"/>
      <c r="G17" s="291"/>
      <c r="H17" s="292"/>
      <c r="I17" s="293"/>
      <c r="J17" s="294"/>
      <c r="K17" s="284">
        <f t="shared" si="2"/>
        <v>0</v>
      </c>
      <c r="L17" s="279">
        <f t="shared" si="3"/>
        <v>0</v>
      </c>
      <c r="M17" s="279">
        <f t="shared" si="4"/>
        <v>0</v>
      </c>
      <c r="N17" s="279">
        <f t="shared" si="5"/>
        <v>0</v>
      </c>
      <c r="O17" s="283">
        <f t="shared" si="6"/>
        <v>0</v>
      </c>
      <c r="P17" s="295"/>
      <c r="Q17" s="293"/>
      <c r="R17" s="293"/>
      <c r="S17" s="296"/>
      <c r="T17" s="284">
        <f t="shared" si="7"/>
        <v>0</v>
      </c>
      <c r="U17" s="279">
        <f t="shared" si="8"/>
        <v>0</v>
      </c>
      <c r="V17" s="279">
        <f t="shared" si="9"/>
        <v>0</v>
      </c>
      <c r="W17" s="279">
        <f t="shared" si="10"/>
        <v>0</v>
      </c>
      <c r="X17" s="283">
        <f t="shared" si="11"/>
        <v>0</v>
      </c>
    </row>
    <row r="18" spans="1:24" ht="12" customHeight="1">
      <c r="A18" s="280"/>
      <c r="B18" s="286" t="s">
        <v>211</v>
      </c>
      <c r="C18" s="291"/>
      <c r="D18" s="292"/>
      <c r="E18" s="293"/>
      <c r="F18" s="294"/>
      <c r="G18" s="291"/>
      <c r="H18" s="292"/>
      <c r="I18" s="293"/>
      <c r="J18" s="294"/>
      <c r="K18" s="284">
        <f t="shared" si="2"/>
        <v>0</v>
      </c>
      <c r="L18" s="279">
        <f t="shared" si="3"/>
        <v>0</v>
      </c>
      <c r="M18" s="279">
        <f t="shared" si="4"/>
        <v>0</v>
      </c>
      <c r="N18" s="279">
        <f t="shared" si="5"/>
        <v>0</v>
      </c>
      <c r="O18" s="283">
        <f t="shared" si="6"/>
        <v>0</v>
      </c>
      <c r="P18" s="295"/>
      <c r="Q18" s="293"/>
      <c r="R18" s="293"/>
      <c r="S18" s="296"/>
      <c r="T18" s="284">
        <f t="shared" si="7"/>
        <v>0</v>
      </c>
      <c r="U18" s="279">
        <f t="shared" si="8"/>
        <v>0</v>
      </c>
      <c r="V18" s="279">
        <f t="shared" si="9"/>
        <v>0</v>
      </c>
      <c r="W18" s="279">
        <f t="shared" si="10"/>
        <v>0</v>
      </c>
      <c r="X18" s="283">
        <f t="shared" si="11"/>
        <v>0</v>
      </c>
    </row>
    <row r="19" spans="1:24" ht="15" customHeight="1">
      <c r="A19" s="280"/>
      <c r="B19" s="286" t="s">
        <v>212</v>
      </c>
      <c r="C19" s="291"/>
      <c r="D19" s="292"/>
      <c r="E19" s="293"/>
      <c r="F19" s="294"/>
      <c r="G19" s="291"/>
      <c r="H19" s="292"/>
      <c r="I19" s="293"/>
      <c r="J19" s="294"/>
      <c r="K19" s="284">
        <f t="shared" si="2"/>
        <v>0</v>
      </c>
      <c r="L19" s="279">
        <f t="shared" si="3"/>
        <v>0</v>
      </c>
      <c r="M19" s="279">
        <f t="shared" si="4"/>
        <v>0</v>
      </c>
      <c r="N19" s="279">
        <f t="shared" si="5"/>
        <v>0</v>
      </c>
      <c r="O19" s="283">
        <f t="shared" si="6"/>
        <v>0</v>
      </c>
      <c r="P19" s="295"/>
      <c r="Q19" s="293"/>
      <c r="R19" s="293"/>
      <c r="S19" s="296"/>
      <c r="T19" s="284">
        <f t="shared" si="7"/>
        <v>0</v>
      </c>
      <c r="U19" s="279">
        <f t="shared" si="8"/>
        <v>0</v>
      </c>
      <c r="V19" s="279">
        <f t="shared" si="9"/>
        <v>0</v>
      </c>
      <c r="W19" s="279">
        <f t="shared" si="10"/>
        <v>0</v>
      </c>
      <c r="X19" s="283">
        <f t="shared" si="11"/>
        <v>0</v>
      </c>
    </row>
    <row r="20" spans="1:24" ht="15" customHeight="1">
      <c r="A20" s="280"/>
      <c r="B20" s="287" t="s">
        <v>213</v>
      </c>
      <c r="C20" s="291"/>
      <c r="D20" s="292"/>
      <c r="E20" s="293"/>
      <c r="F20" s="294"/>
      <c r="G20" s="291"/>
      <c r="H20" s="292"/>
      <c r="I20" s="293"/>
      <c r="J20" s="294"/>
      <c r="K20" s="284">
        <f t="shared" si="2"/>
        <v>0</v>
      </c>
      <c r="L20" s="279">
        <f t="shared" si="3"/>
        <v>0</v>
      </c>
      <c r="M20" s="279">
        <f t="shared" si="4"/>
        <v>0</v>
      </c>
      <c r="N20" s="279">
        <f t="shared" si="5"/>
        <v>0</v>
      </c>
      <c r="O20" s="283">
        <f t="shared" si="6"/>
        <v>0</v>
      </c>
      <c r="P20" s="295"/>
      <c r="Q20" s="293"/>
      <c r="R20" s="293"/>
      <c r="S20" s="296"/>
      <c r="T20" s="284">
        <f t="shared" si="7"/>
        <v>0</v>
      </c>
      <c r="U20" s="279">
        <f t="shared" si="8"/>
        <v>0</v>
      </c>
      <c r="V20" s="279">
        <f t="shared" si="9"/>
        <v>0</v>
      </c>
      <c r="W20" s="279">
        <f t="shared" si="10"/>
        <v>0</v>
      </c>
      <c r="X20" s="283">
        <f t="shared" si="11"/>
        <v>0</v>
      </c>
    </row>
    <row r="21" spans="1:24" ht="15" customHeight="1">
      <c r="A21" s="280"/>
      <c r="B21" s="286" t="s">
        <v>214</v>
      </c>
      <c r="C21" s="291"/>
      <c r="D21" s="292"/>
      <c r="E21" s="293"/>
      <c r="F21" s="294"/>
      <c r="G21" s="291"/>
      <c r="H21" s="292"/>
      <c r="I21" s="293"/>
      <c r="J21" s="294"/>
      <c r="K21" s="284">
        <f t="shared" si="2"/>
        <v>0</v>
      </c>
      <c r="L21" s="279">
        <f t="shared" si="3"/>
        <v>0</v>
      </c>
      <c r="M21" s="279">
        <f t="shared" si="4"/>
        <v>0</v>
      </c>
      <c r="N21" s="279">
        <f t="shared" si="5"/>
        <v>0</v>
      </c>
      <c r="O21" s="283">
        <f t="shared" si="6"/>
        <v>0</v>
      </c>
      <c r="P21" s="295"/>
      <c r="Q21" s="293"/>
      <c r="R21" s="293"/>
      <c r="S21" s="296"/>
      <c r="T21" s="284">
        <f t="shared" si="7"/>
        <v>0</v>
      </c>
      <c r="U21" s="279">
        <f t="shared" si="8"/>
        <v>0</v>
      </c>
      <c r="V21" s="279">
        <f t="shared" si="9"/>
        <v>0</v>
      </c>
      <c r="W21" s="279">
        <f t="shared" si="10"/>
        <v>0</v>
      </c>
      <c r="X21" s="283">
        <f t="shared" si="11"/>
        <v>0</v>
      </c>
    </row>
    <row r="22" spans="1:24" ht="15" customHeight="1">
      <c r="A22" s="280"/>
      <c r="B22" s="286" t="s">
        <v>215</v>
      </c>
      <c r="C22" s="291"/>
      <c r="D22" s="292"/>
      <c r="E22" s="293"/>
      <c r="F22" s="294"/>
      <c r="G22" s="291"/>
      <c r="H22" s="292"/>
      <c r="I22" s="293"/>
      <c r="J22" s="294"/>
      <c r="K22" s="284">
        <f t="shared" si="2"/>
        <v>0</v>
      </c>
      <c r="L22" s="279">
        <f t="shared" si="3"/>
        <v>0</v>
      </c>
      <c r="M22" s="279">
        <f t="shared" si="4"/>
        <v>0</v>
      </c>
      <c r="N22" s="279">
        <f t="shared" si="5"/>
        <v>0</v>
      </c>
      <c r="O22" s="283">
        <f t="shared" si="6"/>
        <v>0</v>
      </c>
      <c r="P22" s="295"/>
      <c r="Q22" s="293"/>
      <c r="R22" s="293"/>
      <c r="S22" s="296"/>
      <c r="T22" s="284">
        <f t="shared" si="7"/>
        <v>0</v>
      </c>
      <c r="U22" s="279">
        <f t="shared" si="8"/>
        <v>0</v>
      </c>
      <c r="V22" s="279">
        <f t="shared" si="9"/>
        <v>0</v>
      </c>
      <c r="W22" s="279">
        <f t="shared" si="10"/>
        <v>0</v>
      </c>
      <c r="X22" s="283">
        <f t="shared" si="11"/>
        <v>0</v>
      </c>
    </row>
    <row r="23" spans="1:24" ht="15" customHeight="1">
      <c r="A23" s="280"/>
      <c r="B23" s="286" t="s">
        <v>216</v>
      </c>
      <c r="C23" s="291"/>
      <c r="D23" s="292"/>
      <c r="E23" s="293"/>
      <c r="F23" s="294"/>
      <c r="G23" s="291"/>
      <c r="H23" s="292"/>
      <c r="I23" s="293"/>
      <c r="J23" s="294"/>
      <c r="K23" s="284">
        <f t="shared" si="2"/>
        <v>0</v>
      </c>
      <c r="L23" s="279">
        <f t="shared" si="3"/>
        <v>0</v>
      </c>
      <c r="M23" s="279">
        <f t="shared" si="4"/>
        <v>0</v>
      </c>
      <c r="N23" s="279">
        <f t="shared" si="5"/>
        <v>0</v>
      </c>
      <c r="O23" s="283">
        <f t="shared" si="6"/>
        <v>0</v>
      </c>
      <c r="P23" s="295"/>
      <c r="Q23" s="293"/>
      <c r="R23" s="293"/>
      <c r="S23" s="296"/>
      <c r="T23" s="284">
        <f t="shared" si="7"/>
        <v>0</v>
      </c>
      <c r="U23" s="279">
        <f t="shared" si="8"/>
        <v>0</v>
      </c>
      <c r="V23" s="279">
        <f t="shared" si="9"/>
        <v>0</v>
      </c>
      <c r="W23" s="279">
        <f t="shared" si="10"/>
        <v>0</v>
      </c>
      <c r="X23" s="283">
        <f t="shared" si="11"/>
        <v>0</v>
      </c>
    </row>
    <row r="24" spans="1:24" ht="15" customHeight="1">
      <c r="A24" s="280"/>
      <c r="B24" s="286" t="s">
        <v>217</v>
      </c>
      <c r="C24" s="291"/>
      <c r="D24" s="292"/>
      <c r="E24" s="293"/>
      <c r="F24" s="294"/>
      <c r="G24" s="291"/>
      <c r="H24" s="292"/>
      <c r="I24" s="293"/>
      <c r="J24" s="294"/>
      <c r="K24" s="284">
        <f t="shared" si="2"/>
        <v>0</v>
      </c>
      <c r="L24" s="279">
        <f t="shared" si="3"/>
        <v>0</v>
      </c>
      <c r="M24" s="279">
        <f t="shared" si="4"/>
        <v>0</v>
      </c>
      <c r="N24" s="279">
        <f t="shared" si="5"/>
        <v>0</v>
      </c>
      <c r="O24" s="283">
        <f t="shared" si="6"/>
        <v>0</v>
      </c>
      <c r="P24" s="295"/>
      <c r="Q24" s="293"/>
      <c r="R24" s="293"/>
      <c r="S24" s="296"/>
      <c r="T24" s="284">
        <f t="shared" si="7"/>
        <v>0</v>
      </c>
      <c r="U24" s="279">
        <f t="shared" si="8"/>
        <v>0</v>
      </c>
      <c r="V24" s="279">
        <f t="shared" si="9"/>
        <v>0</v>
      </c>
      <c r="W24" s="279">
        <f t="shared" si="10"/>
        <v>0</v>
      </c>
      <c r="X24" s="283">
        <f t="shared" si="11"/>
        <v>0</v>
      </c>
    </row>
    <row r="25" spans="1:24" ht="15" customHeight="1">
      <c r="A25" s="280"/>
      <c r="B25" s="286" t="s">
        <v>218</v>
      </c>
      <c r="C25" s="291"/>
      <c r="D25" s="292"/>
      <c r="E25" s="293"/>
      <c r="F25" s="294"/>
      <c r="G25" s="291"/>
      <c r="H25" s="292"/>
      <c r="I25" s="293"/>
      <c r="J25" s="294"/>
      <c r="K25" s="284">
        <f t="shared" si="2"/>
        <v>0</v>
      </c>
      <c r="L25" s="279">
        <f t="shared" si="3"/>
        <v>0</v>
      </c>
      <c r="M25" s="279">
        <f t="shared" si="4"/>
        <v>0</v>
      </c>
      <c r="N25" s="279">
        <f t="shared" si="5"/>
        <v>0</v>
      </c>
      <c r="O25" s="283">
        <f t="shared" si="6"/>
        <v>0</v>
      </c>
      <c r="P25" s="295"/>
      <c r="Q25" s="293"/>
      <c r="R25" s="293"/>
      <c r="S25" s="296"/>
      <c r="T25" s="284">
        <f t="shared" si="7"/>
        <v>0</v>
      </c>
      <c r="U25" s="279">
        <f t="shared" si="8"/>
        <v>0</v>
      </c>
      <c r="V25" s="279">
        <f t="shared" si="9"/>
        <v>0</v>
      </c>
      <c r="W25" s="279">
        <f t="shared" si="10"/>
        <v>0</v>
      </c>
      <c r="X25" s="283">
        <f t="shared" si="11"/>
        <v>0</v>
      </c>
    </row>
    <row r="26" spans="1:24" ht="15" customHeight="1">
      <c r="A26" s="280"/>
      <c r="B26" s="286" t="s">
        <v>219</v>
      </c>
      <c r="C26" s="291"/>
      <c r="D26" s="292"/>
      <c r="E26" s="293"/>
      <c r="F26" s="294"/>
      <c r="G26" s="291"/>
      <c r="H26" s="292"/>
      <c r="I26" s="293"/>
      <c r="J26" s="294"/>
      <c r="K26" s="284">
        <f t="shared" si="2"/>
        <v>0</v>
      </c>
      <c r="L26" s="279">
        <f t="shared" si="3"/>
        <v>0</v>
      </c>
      <c r="M26" s="279">
        <f t="shared" si="4"/>
        <v>0</v>
      </c>
      <c r="N26" s="279">
        <f t="shared" si="5"/>
        <v>0</v>
      </c>
      <c r="O26" s="283">
        <f t="shared" si="6"/>
        <v>0</v>
      </c>
      <c r="P26" s="295"/>
      <c r="Q26" s="293"/>
      <c r="R26" s="293"/>
      <c r="S26" s="296"/>
      <c r="T26" s="284">
        <f t="shared" si="7"/>
        <v>0</v>
      </c>
      <c r="U26" s="279">
        <f t="shared" si="8"/>
        <v>0</v>
      </c>
      <c r="V26" s="279">
        <f t="shared" si="9"/>
        <v>0</v>
      </c>
      <c r="W26" s="279">
        <f t="shared" si="10"/>
        <v>0</v>
      </c>
      <c r="X26" s="283">
        <f t="shared" si="11"/>
        <v>0</v>
      </c>
    </row>
    <row r="27" spans="1:24" ht="13.5" customHeight="1">
      <c r="A27" s="280"/>
      <c r="B27" s="286" t="s">
        <v>220</v>
      </c>
      <c r="C27" s="291"/>
      <c r="D27" s="292"/>
      <c r="E27" s="293"/>
      <c r="F27" s="294"/>
      <c r="G27" s="291"/>
      <c r="H27" s="292"/>
      <c r="I27" s="293"/>
      <c r="J27" s="294"/>
      <c r="K27" s="284">
        <f t="shared" si="2"/>
        <v>0</v>
      </c>
      <c r="L27" s="279">
        <f t="shared" si="3"/>
        <v>0</v>
      </c>
      <c r="M27" s="279">
        <f t="shared" si="4"/>
        <v>0</v>
      </c>
      <c r="N27" s="279">
        <f t="shared" si="5"/>
        <v>0</v>
      </c>
      <c r="O27" s="283">
        <f t="shared" si="6"/>
        <v>0</v>
      </c>
      <c r="P27" s="295"/>
      <c r="Q27" s="293"/>
      <c r="R27" s="293"/>
      <c r="S27" s="296"/>
      <c r="T27" s="284">
        <f t="shared" si="7"/>
        <v>0</v>
      </c>
      <c r="U27" s="279">
        <f t="shared" si="8"/>
        <v>0</v>
      </c>
      <c r="V27" s="279">
        <f t="shared" si="9"/>
        <v>0</v>
      </c>
      <c r="W27" s="279">
        <f t="shared" si="10"/>
        <v>0</v>
      </c>
      <c r="X27" s="283">
        <f t="shared" si="11"/>
        <v>0</v>
      </c>
    </row>
    <row r="28" spans="1:24" ht="13.5" customHeight="1">
      <c r="A28" s="280"/>
      <c r="B28" s="286" t="s">
        <v>221</v>
      </c>
      <c r="C28" s="291"/>
      <c r="D28" s="292"/>
      <c r="E28" s="293"/>
      <c r="F28" s="294"/>
      <c r="G28" s="291"/>
      <c r="H28" s="292"/>
      <c r="I28" s="293"/>
      <c r="J28" s="294"/>
      <c r="K28" s="284">
        <f t="shared" si="2"/>
        <v>0</v>
      </c>
      <c r="L28" s="279">
        <f t="shared" si="3"/>
        <v>0</v>
      </c>
      <c r="M28" s="279">
        <f t="shared" si="4"/>
        <v>0</v>
      </c>
      <c r="N28" s="279">
        <f t="shared" si="5"/>
        <v>0</v>
      </c>
      <c r="O28" s="283">
        <f t="shared" si="6"/>
        <v>0</v>
      </c>
      <c r="P28" s="295"/>
      <c r="Q28" s="293"/>
      <c r="R28" s="293"/>
      <c r="S28" s="296"/>
      <c r="T28" s="284">
        <f t="shared" si="7"/>
        <v>0</v>
      </c>
      <c r="U28" s="279">
        <f t="shared" si="8"/>
        <v>0</v>
      </c>
      <c r="V28" s="279">
        <f t="shared" si="9"/>
        <v>0</v>
      </c>
      <c r="W28" s="279">
        <f t="shared" si="10"/>
        <v>0</v>
      </c>
      <c r="X28" s="283">
        <f t="shared" si="11"/>
        <v>0</v>
      </c>
    </row>
    <row r="29" spans="1:24" ht="15" customHeight="1">
      <c r="A29" s="280"/>
      <c r="B29" s="287" t="s">
        <v>222</v>
      </c>
      <c r="C29" s="297"/>
      <c r="D29" s="292"/>
      <c r="E29" s="298"/>
      <c r="F29" s="299"/>
      <c r="G29" s="297"/>
      <c r="H29" s="292"/>
      <c r="I29" s="298"/>
      <c r="J29" s="299"/>
      <c r="K29" s="284">
        <f t="shared" si="2"/>
        <v>0</v>
      </c>
      <c r="L29" s="279">
        <f t="shared" si="3"/>
        <v>0</v>
      </c>
      <c r="M29" s="279">
        <f t="shared" si="4"/>
        <v>0</v>
      </c>
      <c r="N29" s="279">
        <f t="shared" si="5"/>
        <v>0</v>
      </c>
      <c r="O29" s="283">
        <f t="shared" si="6"/>
        <v>0</v>
      </c>
      <c r="P29" s="300"/>
      <c r="Q29" s="298"/>
      <c r="R29" s="298"/>
      <c r="S29" s="301"/>
      <c r="T29" s="284">
        <f t="shared" si="7"/>
        <v>0</v>
      </c>
      <c r="U29" s="279">
        <f t="shared" si="8"/>
        <v>0</v>
      </c>
      <c r="V29" s="279">
        <f t="shared" si="9"/>
        <v>0</v>
      </c>
      <c r="W29" s="279">
        <f t="shared" si="10"/>
        <v>0</v>
      </c>
      <c r="X29" s="283">
        <f t="shared" si="11"/>
        <v>0</v>
      </c>
    </row>
    <row r="30" spans="1:24" ht="13.5" customHeight="1">
      <c r="A30" s="280"/>
      <c r="B30" s="286" t="s">
        <v>229</v>
      </c>
      <c r="C30" s="147"/>
      <c r="D30" s="302"/>
      <c r="E30" s="65"/>
      <c r="F30" s="303"/>
      <c r="G30" s="147"/>
      <c r="H30" s="302"/>
      <c r="I30" s="65"/>
      <c r="J30" s="303"/>
      <c r="K30" s="284">
        <f t="shared" si="2"/>
        <v>0</v>
      </c>
      <c r="L30" s="279">
        <f t="shared" si="3"/>
        <v>0</v>
      </c>
      <c r="M30" s="279">
        <f t="shared" si="4"/>
        <v>0</v>
      </c>
      <c r="N30" s="279">
        <f t="shared" si="5"/>
        <v>0</v>
      </c>
      <c r="O30" s="283">
        <f t="shared" si="6"/>
        <v>0</v>
      </c>
      <c r="P30" s="64"/>
      <c r="Q30" s="65"/>
      <c r="R30" s="65"/>
      <c r="S30" s="152"/>
      <c r="T30" s="284">
        <f t="shared" si="7"/>
        <v>0</v>
      </c>
      <c r="U30" s="279">
        <f t="shared" si="8"/>
        <v>0</v>
      </c>
      <c r="V30" s="279">
        <f t="shared" si="9"/>
        <v>0</v>
      </c>
      <c r="W30" s="279">
        <f t="shared" si="10"/>
        <v>0</v>
      </c>
      <c r="X30" s="283">
        <f t="shared" si="11"/>
        <v>0</v>
      </c>
    </row>
    <row r="31" spans="1:24" ht="15" customHeight="1">
      <c r="A31" s="280"/>
      <c r="B31" s="286" t="s">
        <v>225</v>
      </c>
      <c r="C31" s="147"/>
      <c r="D31" s="302"/>
      <c r="E31" s="65"/>
      <c r="F31" s="303"/>
      <c r="G31" s="147"/>
      <c r="H31" s="302"/>
      <c r="I31" s="65"/>
      <c r="J31" s="303"/>
      <c r="K31" s="284">
        <f t="shared" si="2"/>
        <v>0</v>
      </c>
      <c r="L31" s="279">
        <f t="shared" si="3"/>
        <v>0</v>
      </c>
      <c r="M31" s="279">
        <f t="shared" si="4"/>
        <v>0</v>
      </c>
      <c r="N31" s="279">
        <f t="shared" si="5"/>
        <v>0</v>
      </c>
      <c r="O31" s="283">
        <f t="shared" si="6"/>
        <v>0</v>
      </c>
      <c r="P31" s="64"/>
      <c r="Q31" s="65"/>
      <c r="R31" s="65"/>
      <c r="S31" s="152"/>
      <c r="T31" s="284">
        <f t="shared" si="7"/>
        <v>0</v>
      </c>
      <c r="U31" s="279">
        <f t="shared" si="8"/>
        <v>0</v>
      </c>
      <c r="V31" s="279">
        <f t="shared" si="9"/>
        <v>0</v>
      </c>
      <c r="W31" s="279">
        <f t="shared" si="10"/>
        <v>0</v>
      </c>
      <c r="X31" s="283">
        <f t="shared" si="11"/>
        <v>0</v>
      </c>
    </row>
    <row r="32" spans="1:24" ht="15" customHeight="1">
      <c r="A32" s="280"/>
      <c r="B32" s="286" t="s">
        <v>281</v>
      </c>
      <c r="C32" s="147"/>
      <c r="D32" s="302"/>
      <c r="E32" s="65"/>
      <c r="F32" s="303"/>
      <c r="G32" s="147"/>
      <c r="H32" s="302"/>
      <c r="I32" s="65"/>
      <c r="J32" s="303"/>
      <c r="K32" s="284">
        <f t="shared" si="2"/>
        <v>0</v>
      </c>
      <c r="L32" s="279">
        <f t="shared" si="3"/>
        <v>0</v>
      </c>
      <c r="M32" s="279">
        <f t="shared" si="4"/>
        <v>0</v>
      </c>
      <c r="N32" s="279">
        <f t="shared" si="5"/>
        <v>0</v>
      </c>
      <c r="O32" s="283">
        <f t="shared" si="6"/>
        <v>0</v>
      </c>
      <c r="P32" s="64"/>
      <c r="Q32" s="65"/>
      <c r="R32" s="65"/>
      <c r="S32" s="152"/>
      <c r="T32" s="284">
        <f t="shared" si="7"/>
        <v>0</v>
      </c>
      <c r="U32" s="279">
        <f t="shared" si="8"/>
        <v>0</v>
      </c>
      <c r="V32" s="279">
        <f t="shared" si="9"/>
        <v>0</v>
      </c>
      <c r="W32" s="279">
        <f t="shared" si="10"/>
        <v>0</v>
      </c>
      <c r="X32" s="283">
        <f t="shared" si="11"/>
        <v>0</v>
      </c>
    </row>
    <row r="33" spans="1:24" ht="15" customHeight="1">
      <c r="A33" s="280"/>
      <c r="B33" s="286" t="s">
        <v>232</v>
      </c>
      <c r="C33" s="147"/>
      <c r="D33" s="302"/>
      <c r="E33" s="65"/>
      <c r="F33" s="303"/>
      <c r="G33" s="147"/>
      <c r="H33" s="302"/>
      <c r="I33" s="65"/>
      <c r="J33" s="303"/>
      <c r="K33" s="284">
        <f t="shared" si="2"/>
        <v>0</v>
      </c>
      <c r="L33" s="279">
        <f t="shared" si="3"/>
        <v>0</v>
      </c>
      <c r="M33" s="279">
        <f t="shared" si="4"/>
        <v>0</v>
      </c>
      <c r="N33" s="279">
        <f t="shared" si="5"/>
        <v>0</v>
      </c>
      <c r="O33" s="283">
        <f t="shared" si="6"/>
        <v>0</v>
      </c>
      <c r="P33" s="64"/>
      <c r="Q33" s="65"/>
      <c r="R33" s="65"/>
      <c r="S33" s="152"/>
      <c r="T33" s="284">
        <f t="shared" si="7"/>
        <v>0</v>
      </c>
      <c r="U33" s="279">
        <f t="shared" si="8"/>
        <v>0</v>
      </c>
      <c r="V33" s="279">
        <f t="shared" si="9"/>
        <v>0</v>
      </c>
      <c r="W33" s="279">
        <f t="shared" si="10"/>
        <v>0</v>
      </c>
      <c r="X33" s="283">
        <f t="shared" si="11"/>
        <v>0</v>
      </c>
    </row>
    <row r="34" spans="1:24" ht="15" customHeight="1" thickBot="1">
      <c r="A34" s="280"/>
      <c r="B34" s="287" t="s">
        <v>280</v>
      </c>
      <c r="C34" s="297"/>
      <c r="D34" s="304"/>
      <c r="E34" s="298"/>
      <c r="F34" s="299"/>
      <c r="G34" s="297"/>
      <c r="H34" s="304"/>
      <c r="I34" s="298"/>
      <c r="J34" s="299"/>
      <c r="K34" s="284">
        <f t="shared" si="2"/>
        <v>0</v>
      </c>
      <c r="L34" s="279">
        <f t="shared" si="3"/>
        <v>0</v>
      </c>
      <c r="M34" s="279">
        <f t="shared" si="4"/>
        <v>0</v>
      </c>
      <c r="N34" s="279">
        <f t="shared" si="5"/>
        <v>0</v>
      </c>
      <c r="O34" s="283">
        <f t="shared" si="6"/>
        <v>0</v>
      </c>
      <c r="P34" s="300"/>
      <c r="Q34" s="298"/>
      <c r="R34" s="298"/>
      <c r="S34" s="301"/>
      <c r="T34" s="284">
        <f t="shared" si="7"/>
        <v>0</v>
      </c>
      <c r="U34" s="279">
        <f t="shared" si="8"/>
        <v>0</v>
      </c>
      <c r="V34" s="279">
        <f t="shared" si="9"/>
        <v>0</v>
      </c>
      <c r="W34" s="279">
        <f t="shared" si="10"/>
        <v>0</v>
      </c>
      <c r="X34" s="283">
        <f t="shared" si="11"/>
        <v>0</v>
      </c>
    </row>
    <row r="35" spans="1:24" ht="15" customHeight="1" thickBot="1">
      <c r="A35" s="281"/>
      <c r="B35" s="288" t="s">
        <v>3</v>
      </c>
      <c r="C35" s="285">
        <f>SUM(C9:C34)</f>
        <v>0</v>
      </c>
      <c r="D35" s="282">
        <f t="shared" ref="D35:X35" si="12">SUM(D9:D34)</f>
        <v>0</v>
      </c>
      <c r="E35" s="282">
        <f t="shared" si="12"/>
        <v>0</v>
      </c>
      <c r="F35" s="289">
        <f t="shared" si="12"/>
        <v>0</v>
      </c>
      <c r="G35" s="285">
        <f>SUM(G9:G34)</f>
        <v>0</v>
      </c>
      <c r="H35" s="282">
        <f t="shared" ref="H35:J35" si="13">SUM(H9:H34)</f>
        <v>0</v>
      </c>
      <c r="I35" s="282">
        <f t="shared" si="13"/>
        <v>0</v>
      </c>
      <c r="J35" s="289">
        <f t="shared" si="13"/>
        <v>0</v>
      </c>
      <c r="K35" s="285">
        <f>SUM(K9:K34)</f>
        <v>0</v>
      </c>
      <c r="L35" s="282">
        <f t="shared" ref="L35:O35" si="14">SUM(L9:L34)</f>
        <v>0</v>
      </c>
      <c r="M35" s="282">
        <f t="shared" si="14"/>
        <v>0</v>
      </c>
      <c r="N35" s="282">
        <f t="shared" si="14"/>
        <v>0</v>
      </c>
      <c r="O35" s="290">
        <f t="shared" si="14"/>
        <v>0</v>
      </c>
      <c r="P35" s="285">
        <f t="shared" si="12"/>
        <v>0</v>
      </c>
      <c r="Q35" s="282">
        <f t="shared" si="12"/>
        <v>0</v>
      </c>
      <c r="R35" s="282">
        <f t="shared" si="12"/>
        <v>0</v>
      </c>
      <c r="S35" s="289">
        <f t="shared" si="12"/>
        <v>0</v>
      </c>
      <c r="T35" s="285">
        <f>SUM(T9:T34)</f>
        <v>0</v>
      </c>
      <c r="U35" s="282">
        <f t="shared" si="12"/>
        <v>0</v>
      </c>
      <c r="V35" s="282">
        <f t="shared" si="12"/>
        <v>0</v>
      </c>
      <c r="W35" s="282">
        <f t="shared" si="12"/>
        <v>0</v>
      </c>
      <c r="X35" s="290">
        <f t="shared" si="12"/>
        <v>0</v>
      </c>
    </row>
    <row r="36" spans="1:24" ht="18" customHeight="1" thickTop="1">
      <c r="C36" s="275"/>
      <c r="D36" s="275"/>
      <c r="E36" s="275"/>
      <c r="F36" s="275"/>
      <c r="G36" s="275"/>
      <c r="H36" s="275"/>
      <c r="I36" s="275"/>
      <c r="J36" s="275"/>
      <c r="P36" s="275"/>
      <c r="Q36" s="275"/>
      <c r="R36" s="275"/>
      <c r="S36" s="275"/>
    </row>
  </sheetData>
  <sheetProtection selectLockedCells="1"/>
  <mergeCells count="21">
    <mergeCell ref="X7:X8"/>
    <mergeCell ref="T7:U7"/>
    <mergeCell ref="V7:W7"/>
    <mergeCell ref="C3:F6"/>
    <mergeCell ref="G3:J6"/>
    <mergeCell ref="T3:X6"/>
    <mergeCell ref="P5:S6"/>
    <mergeCell ref="A3:B8"/>
    <mergeCell ref="C7:D7"/>
    <mergeCell ref="E7:F7"/>
    <mergeCell ref="P7:Q7"/>
    <mergeCell ref="R7:S7"/>
    <mergeCell ref="P3:S3"/>
    <mergeCell ref="P4:S4"/>
    <mergeCell ref="G7:H7"/>
    <mergeCell ref="I7:J7"/>
    <mergeCell ref="K7:L7"/>
    <mergeCell ref="M7:N7"/>
    <mergeCell ref="O7:O8"/>
    <mergeCell ref="K3:O4"/>
    <mergeCell ref="K5:O6"/>
  </mergeCells>
  <phoneticPr fontId="3" type="noConversion"/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8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21111111111111111">
    <pageSetUpPr fitToPage="1"/>
  </sheetPr>
  <dimension ref="A1:X43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3" sqref="C3:X6"/>
    </sheetView>
  </sheetViews>
  <sheetFormatPr defaultColWidth="8" defaultRowHeight="18" customHeight="1"/>
  <cols>
    <col min="1" max="1" width="5" style="305" bestFit="1" customWidth="1"/>
    <col min="2" max="2" width="12.25" style="305" customWidth="1"/>
    <col min="3" max="14" width="2.75" style="305" customWidth="1"/>
    <col min="15" max="15" width="5.625" style="305" bestFit="1" customWidth="1"/>
    <col min="16" max="23" width="2.75" style="305" customWidth="1"/>
    <col min="24" max="24" width="5.625" style="305" bestFit="1" customWidth="1"/>
    <col min="25" max="16384" width="8" style="305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M1" s="468">
        <f>تعليمات!F4</f>
        <v>0</v>
      </c>
      <c r="P1" s="465"/>
      <c r="Q1" s="465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ht="45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ht="30.75" customHeight="1">
      <c r="A7" s="656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ht="26.25" customHeight="1">
      <c r="A8" s="65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306"/>
      <c r="B9" s="311" t="s">
        <v>210</v>
      </c>
      <c r="C9" s="320"/>
      <c r="D9" s="321"/>
      <c r="E9" s="321"/>
      <c r="F9" s="322"/>
      <c r="G9" s="320"/>
      <c r="H9" s="321"/>
      <c r="I9" s="321"/>
      <c r="J9" s="322"/>
      <c r="K9" s="310">
        <f t="shared" ref="K9:K29" si="0">C9+G9</f>
        <v>0</v>
      </c>
      <c r="L9" s="307">
        <f t="shared" ref="L9:L29" si="1">D9+H9</f>
        <v>0</v>
      </c>
      <c r="M9" s="307">
        <f t="shared" ref="M9:M29" si="2">E9+I9</f>
        <v>0</v>
      </c>
      <c r="N9" s="307">
        <f t="shared" ref="N9:N29" si="3">F9+J9</f>
        <v>0</v>
      </c>
      <c r="O9" s="318">
        <f t="shared" ref="O9:O41" si="4">SUM(K9:N9)</f>
        <v>0</v>
      </c>
      <c r="P9" s="320"/>
      <c r="Q9" s="321"/>
      <c r="R9" s="321"/>
      <c r="S9" s="322"/>
      <c r="T9" s="310">
        <f t="shared" ref="T9:T29" si="5">C9+P9</f>
        <v>0</v>
      </c>
      <c r="U9" s="307">
        <f t="shared" ref="U9:U29" si="6">D9+Q9</f>
        <v>0</v>
      </c>
      <c r="V9" s="307">
        <f t="shared" ref="V9:V29" si="7">E9+R9</f>
        <v>0</v>
      </c>
      <c r="W9" s="307">
        <f t="shared" ref="W9:W29" si="8">F9+S9</f>
        <v>0</v>
      </c>
      <c r="X9" s="318">
        <f t="shared" ref="X9:X41" si="9">SUM(T9:W9)</f>
        <v>0</v>
      </c>
    </row>
    <row r="10" spans="1:24" ht="18" customHeight="1">
      <c r="A10" s="308"/>
      <c r="B10" s="311" t="s">
        <v>223</v>
      </c>
      <c r="C10" s="320"/>
      <c r="D10" s="321"/>
      <c r="E10" s="321"/>
      <c r="F10" s="322"/>
      <c r="G10" s="320"/>
      <c r="H10" s="321"/>
      <c r="I10" s="321"/>
      <c r="J10" s="322"/>
      <c r="K10" s="310">
        <f t="shared" si="0"/>
        <v>0</v>
      </c>
      <c r="L10" s="307">
        <f t="shared" si="1"/>
        <v>0</v>
      </c>
      <c r="M10" s="307">
        <f t="shared" si="2"/>
        <v>0</v>
      </c>
      <c r="N10" s="307">
        <f t="shared" si="3"/>
        <v>0</v>
      </c>
      <c r="O10" s="318">
        <f t="shared" si="4"/>
        <v>0</v>
      </c>
      <c r="P10" s="320"/>
      <c r="Q10" s="321"/>
      <c r="R10" s="321"/>
      <c r="S10" s="322"/>
      <c r="T10" s="310">
        <f t="shared" si="5"/>
        <v>0</v>
      </c>
      <c r="U10" s="307">
        <f t="shared" si="6"/>
        <v>0</v>
      </c>
      <c r="V10" s="307">
        <f t="shared" si="7"/>
        <v>0</v>
      </c>
      <c r="W10" s="307">
        <f t="shared" si="8"/>
        <v>0</v>
      </c>
      <c r="X10" s="318">
        <f t="shared" si="9"/>
        <v>0</v>
      </c>
    </row>
    <row r="11" spans="1:24" ht="18" customHeight="1">
      <c r="A11" s="308"/>
      <c r="B11" s="311" t="s">
        <v>202</v>
      </c>
      <c r="C11" s="320"/>
      <c r="D11" s="321"/>
      <c r="E11" s="321"/>
      <c r="F11" s="322"/>
      <c r="G11" s="320"/>
      <c r="H11" s="321"/>
      <c r="I11" s="321"/>
      <c r="J11" s="322"/>
      <c r="K11" s="310">
        <f t="shared" si="0"/>
        <v>0</v>
      </c>
      <c r="L11" s="307">
        <f t="shared" si="1"/>
        <v>0</v>
      </c>
      <c r="M11" s="307">
        <f t="shared" si="2"/>
        <v>0</v>
      </c>
      <c r="N11" s="307">
        <f t="shared" si="3"/>
        <v>0</v>
      </c>
      <c r="O11" s="318">
        <f t="shared" si="4"/>
        <v>0</v>
      </c>
      <c r="P11" s="320"/>
      <c r="Q11" s="321"/>
      <c r="R11" s="321"/>
      <c r="S11" s="322"/>
      <c r="T11" s="310">
        <f t="shared" si="5"/>
        <v>0</v>
      </c>
      <c r="U11" s="307">
        <f t="shared" si="6"/>
        <v>0</v>
      </c>
      <c r="V11" s="307">
        <f t="shared" si="7"/>
        <v>0</v>
      </c>
      <c r="W11" s="307">
        <f t="shared" si="8"/>
        <v>0</v>
      </c>
      <c r="X11" s="318">
        <f t="shared" si="9"/>
        <v>0</v>
      </c>
    </row>
    <row r="12" spans="1:24" ht="18" customHeight="1">
      <c r="A12" s="309"/>
      <c r="B12" s="311" t="s">
        <v>208</v>
      </c>
      <c r="C12" s="320"/>
      <c r="D12" s="321"/>
      <c r="E12" s="321"/>
      <c r="F12" s="322"/>
      <c r="G12" s="320"/>
      <c r="H12" s="321"/>
      <c r="I12" s="321"/>
      <c r="J12" s="322"/>
      <c r="K12" s="310">
        <f t="shared" si="0"/>
        <v>0</v>
      </c>
      <c r="L12" s="307">
        <f t="shared" si="1"/>
        <v>0</v>
      </c>
      <c r="M12" s="307">
        <f t="shared" si="2"/>
        <v>0</v>
      </c>
      <c r="N12" s="307">
        <f t="shared" si="3"/>
        <v>0</v>
      </c>
      <c r="O12" s="318">
        <f t="shared" si="4"/>
        <v>0</v>
      </c>
      <c r="P12" s="320"/>
      <c r="Q12" s="321"/>
      <c r="R12" s="321"/>
      <c r="S12" s="322"/>
      <c r="T12" s="310">
        <f t="shared" si="5"/>
        <v>0</v>
      </c>
      <c r="U12" s="307">
        <f t="shared" si="6"/>
        <v>0</v>
      </c>
      <c r="V12" s="307">
        <f t="shared" si="7"/>
        <v>0</v>
      </c>
      <c r="W12" s="307">
        <f t="shared" si="8"/>
        <v>0</v>
      </c>
      <c r="X12" s="318">
        <f t="shared" si="9"/>
        <v>0</v>
      </c>
    </row>
    <row r="13" spans="1:24" ht="18" customHeight="1">
      <c r="A13" s="309"/>
      <c r="B13" s="311" t="s">
        <v>214</v>
      </c>
      <c r="C13" s="320"/>
      <c r="D13" s="321"/>
      <c r="E13" s="321"/>
      <c r="F13" s="322"/>
      <c r="G13" s="320"/>
      <c r="H13" s="321"/>
      <c r="I13" s="321"/>
      <c r="J13" s="322"/>
      <c r="K13" s="310">
        <f t="shared" si="0"/>
        <v>0</v>
      </c>
      <c r="L13" s="307">
        <f t="shared" si="1"/>
        <v>0</v>
      </c>
      <c r="M13" s="307">
        <f t="shared" si="2"/>
        <v>0</v>
      </c>
      <c r="N13" s="307">
        <f t="shared" si="3"/>
        <v>0</v>
      </c>
      <c r="O13" s="318">
        <f t="shared" si="4"/>
        <v>0</v>
      </c>
      <c r="P13" s="320"/>
      <c r="Q13" s="321"/>
      <c r="R13" s="321"/>
      <c r="S13" s="322"/>
      <c r="T13" s="310">
        <f t="shared" si="5"/>
        <v>0</v>
      </c>
      <c r="U13" s="307">
        <f t="shared" si="6"/>
        <v>0</v>
      </c>
      <c r="V13" s="307">
        <f t="shared" si="7"/>
        <v>0</v>
      </c>
      <c r="W13" s="307">
        <f t="shared" si="8"/>
        <v>0</v>
      </c>
      <c r="X13" s="318">
        <f t="shared" si="9"/>
        <v>0</v>
      </c>
    </row>
    <row r="14" spans="1:24" ht="18" customHeight="1">
      <c r="A14" s="308"/>
      <c r="B14" s="311" t="s">
        <v>211</v>
      </c>
      <c r="C14" s="320"/>
      <c r="D14" s="321"/>
      <c r="E14" s="321"/>
      <c r="F14" s="322"/>
      <c r="G14" s="320"/>
      <c r="H14" s="321"/>
      <c r="I14" s="321"/>
      <c r="J14" s="322"/>
      <c r="K14" s="310">
        <f t="shared" si="0"/>
        <v>0</v>
      </c>
      <c r="L14" s="307">
        <f t="shared" si="1"/>
        <v>0</v>
      </c>
      <c r="M14" s="307">
        <f t="shared" si="2"/>
        <v>0</v>
      </c>
      <c r="N14" s="307">
        <f t="shared" si="3"/>
        <v>0</v>
      </c>
      <c r="O14" s="318">
        <f t="shared" si="4"/>
        <v>0</v>
      </c>
      <c r="P14" s="320"/>
      <c r="Q14" s="321"/>
      <c r="R14" s="321"/>
      <c r="S14" s="322"/>
      <c r="T14" s="310">
        <f t="shared" si="5"/>
        <v>0</v>
      </c>
      <c r="U14" s="307">
        <f t="shared" si="6"/>
        <v>0</v>
      </c>
      <c r="V14" s="307">
        <f t="shared" si="7"/>
        <v>0</v>
      </c>
      <c r="W14" s="307">
        <f t="shared" si="8"/>
        <v>0</v>
      </c>
      <c r="X14" s="318">
        <f t="shared" si="9"/>
        <v>0</v>
      </c>
    </row>
    <row r="15" spans="1:24" ht="18" customHeight="1">
      <c r="A15" s="308"/>
      <c r="B15" s="311" t="s">
        <v>218</v>
      </c>
      <c r="C15" s="320"/>
      <c r="D15" s="321"/>
      <c r="E15" s="321"/>
      <c r="F15" s="322"/>
      <c r="G15" s="320"/>
      <c r="H15" s="321"/>
      <c r="I15" s="321"/>
      <c r="J15" s="322"/>
      <c r="K15" s="310">
        <f t="shared" si="0"/>
        <v>0</v>
      </c>
      <c r="L15" s="307">
        <f t="shared" si="1"/>
        <v>0</v>
      </c>
      <c r="M15" s="307">
        <f t="shared" si="2"/>
        <v>0</v>
      </c>
      <c r="N15" s="307">
        <f t="shared" si="3"/>
        <v>0</v>
      </c>
      <c r="O15" s="318">
        <f t="shared" si="4"/>
        <v>0</v>
      </c>
      <c r="P15" s="320"/>
      <c r="Q15" s="321"/>
      <c r="R15" s="321"/>
      <c r="S15" s="322"/>
      <c r="T15" s="310">
        <f t="shared" si="5"/>
        <v>0</v>
      </c>
      <c r="U15" s="307">
        <f t="shared" si="6"/>
        <v>0</v>
      </c>
      <c r="V15" s="307">
        <f t="shared" si="7"/>
        <v>0</v>
      </c>
      <c r="W15" s="307">
        <f t="shared" si="8"/>
        <v>0</v>
      </c>
      <c r="X15" s="318">
        <f t="shared" si="9"/>
        <v>0</v>
      </c>
    </row>
    <row r="16" spans="1:24" ht="18" customHeight="1">
      <c r="A16" s="309" t="s">
        <v>191</v>
      </c>
      <c r="B16" s="311" t="s">
        <v>206</v>
      </c>
      <c r="C16" s="320"/>
      <c r="D16" s="321"/>
      <c r="E16" s="321"/>
      <c r="F16" s="322"/>
      <c r="G16" s="320"/>
      <c r="H16" s="321"/>
      <c r="I16" s="321"/>
      <c r="J16" s="322"/>
      <c r="K16" s="310">
        <f t="shared" si="0"/>
        <v>0</v>
      </c>
      <c r="L16" s="307">
        <f t="shared" si="1"/>
        <v>0</v>
      </c>
      <c r="M16" s="307">
        <f t="shared" si="2"/>
        <v>0</v>
      </c>
      <c r="N16" s="307">
        <f t="shared" si="3"/>
        <v>0</v>
      </c>
      <c r="O16" s="318">
        <f t="shared" si="4"/>
        <v>0</v>
      </c>
      <c r="P16" s="320"/>
      <c r="Q16" s="321"/>
      <c r="R16" s="321"/>
      <c r="S16" s="322"/>
      <c r="T16" s="310">
        <f t="shared" si="5"/>
        <v>0</v>
      </c>
      <c r="U16" s="307">
        <f t="shared" si="6"/>
        <v>0</v>
      </c>
      <c r="V16" s="307">
        <f t="shared" si="7"/>
        <v>0</v>
      </c>
      <c r="W16" s="307">
        <f t="shared" si="8"/>
        <v>0</v>
      </c>
      <c r="X16" s="318">
        <f t="shared" si="9"/>
        <v>0</v>
      </c>
    </row>
    <row r="17" spans="1:24" ht="18" customHeight="1">
      <c r="A17" s="309" t="s">
        <v>224</v>
      </c>
      <c r="B17" s="311" t="s">
        <v>205</v>
      </c>
      <c r="C17" s="320"/>
      <c r="D17" s="321"/>
      <c r="E17" s="321"/>
      <c r="F17" s="322"/>
      <c r="G17" s="320"/>
      <c r="H17" s="321"/>
      <c r="I17" s="321"/>
      <c r="J17" s="322"/>
      <c r="K17" s="310">
        <f t="shared" si="0"/>
        <v>0</v>
      </c>
      <c r="L17" s="307">
        <f t="shared" si="1"/>
        <v>0</v>
      </c>
      <c r="M17" s="307">
        <f t="shared" si="2"/>
        <v>0</v>
      </c>
      <c r="N17" s="307">
        <f t="shared" si="3"/>
        <v>0</v>
      </c>
      <c r="O17" s="318">
        <f t="shared" si="4"/>
        <v>0</v>
      </c>
      <c r="P17" s="320"/>
      <c r="Q17" s="321"/>
      <c r="R17" s="321"/>
      <c r="S17" s="322"/>
      <c r="T17" s="310">
        <f t="shared" si="5"/>
        <v>0</v>
      </c>
      <c r="U17" s="307">
        <f t="shared" si="6"/>
        <v>0</v>
      </c>
      <c r="V17" s="307">
        <f t="shared" si="7"/>
        <v>0</v>
      </c>
      <c r="W17" s="307">
        <f t="shared" si="8"/>
        <v>0</v>
      </c>
      <c r="X17" s="318">
        <f t="shared" si="9"/>
        <v>0</v>
      </c>
    </row>
    <row r="18" spans="1:24" ht="18" customHeight="1">
      <c r="A18" s="309"/>
      <c r="B18" s="311" t="s">
        <v>212</v>
      </c>
      <c r="C18" s="320"/>
      <c r="D18" s="321"/>
      <c r="E18" s="321"/>
      <c r="F18" s="322"/>
      <c r="G18" s="320"/>
      <c r="H18" s="321"/>
      <c r="I18" s="321"/>
      <c r="J18" s="322"/>
      <c r="K18" s="310">
        <f t="shared" si="0"/>
        <v>0</v>
      </c>
      <c r="L18" s="307">
        <f t="shared" si="1"/>
        <v>0</v>
      </c>
      <c r="M18" s="307">
        <f t="shared" si="2"/>
        <v>0</v>
      </c>
      <c r="N18" s="307">
        <f t="shared" si="3"/>
        <v>0</v>
      </c>
      <c r="O18" s="318">
        <f t="shared" si="4"/>
        <v>0</v>
      </c>
      <c r="P18" s="320"/>
      <c r="Q18" s="321"/>
      <c r="R18" s="321"/>
      <c r="S18" s="322"/>
      <c r="T18" s="310">
        <f t="shared" si="5"/>
        <v>0</v>
      </c>
      <c r="U18" s="307">
        <f t="shared" si="6"/>
        <v>0</v>
      </c>
      <c r="V18" s="307">
        <f t="shared" si="7"/>
        <v>0</v>
      </c>
      <c r="W18" s="307">
        <f t="shared" si="8"/>
        <v>0</v>
      </c>
      <c r="X18" s="318">
        <f t="shared" si="9"/>
        <v>0</v>
      </c>
    </row>
    <row r="19" spans="1:24" ht="18" customHeight="1">
      <c r="A19" s="308"/>
      <c r="B19" s="311" t="s">
        <v>225</v>
      </c>
      <c r="C19" s="320"/>
      <c r="D19" s="321"/>
      <c r="E19" s="321"/>
      <c r="F19" s="322"/>
      <c r="G19" s="320"/>
      <c r="H19" s="321"/>
      <c r="I19" s="321"/>
      <c r="J19" s="322"/>
      <c r="K19" s="310">
        <f t="shared" si="0"/>
        <v>0</v>
      </c>
      <c r="L19" s="307">
        <f t="shared" si="1"/>
        <v>0</v>
      </c>
      <c r="M19" s="307">
        <f t="shared" si="2"/>
        <v>0</v>
      </c>
      <c r="N19" s="307">
        <f t="shared" si="3"/>
        <v>0</v>
      </c>
      <c r="O19" s="318">
        <f t="shared" si="4"/>
        <v>0</v>
      </c>
      <c r="P19" s="320"/>
      <c r="Q19" s="321"/>
      <c r="R19" s="321"/>
      <c r="S19" s="322"/>
      <c r="T19" s="310">
        <f t="shared" si="5"/>
        <v>0</v>
      </c>
      <c r="U19" s="307">
        <f t="shared" si="6"/>
        <v>0</v>
      </c>
      <c r="V19" s="307">
        <f t="shared" si="7"/>
        <v>0</v>
      </c>
      <c r="W19" s="307">
        <f t="shared" si="8"/>
        <v>0</v>
      </c>
      <c r="X19" s="318">
        <f t="shared" si="9"/>
        <v>0</v>
      </c>
    </row>
    <row r="20" spans="1:24" ht="18" customHeight="1">
      <c r="A20" s="308"/>
      <c r="B20" s="312" t="s">
        <v>226</v>
      </c>
      <c r="C20" s="320"/>
      <c r="D20" s="321"/>
      <c r="E20" s="321"/>
      <c r="F20" s="322"/>
      <c r="G20" s="320"/>
      <c r="H20" s="321"/>
      <c r="I20" s="321"/>
      <c r="J20" s="322"/>
      <c r="K20" s="310">
        <f t="shared" si="0"/>
        <v>0</v>
      </c>
      <c r="L20" s="307">
        <f t="shared" si="1"/>
        <v>0</v>
      </c>
      <c r="M20" s="307">
        <f t="shared" si="2"/>
        <v>0</v>
      </c>
      <c r="N20" s="307">
        <f t="shared" si="3"/>
        <v>0</v>
      </c>
      <c r="O20" s="318">
        <f t="shared" si="4"/>
        <v>0</v>
      </c>
      <c r="P20" s="320"/>
      <c r="Q20" s="321"/>
      <c r="R20" s="321"/>
      <c r="S20" s="322"/>
      <c r="T20" s="310">
        <f t="shared" si="5"/>
        <v>0</v>
      </c>
      <c r="U20" s="307">
        <f t="shared" si="6"/>
        <v>0</v>
      </c>
      <c r="V20" s="307">
        <f t="shared" si="7"/>
        <v>0</v>
      </c>
      <c r="W20" s="307">
        <f t="shared" si="8"/>
        <v>0</v>
      </c>
      <c r="X20" s="318">
        <f t="shared" si="9"/>
        <v>0</v>
      </c>
    </row>
    <row r="21" spans="1:24" ht="18" customHeight="1">
      <c r="A21" s="308"/>
      <c r="B21" s="311" t="s">
        <v>227</v>
      </c>
      <c r="C21" s="320"/>
      <c r="D21" s="321"/>
      <c r="E21" s="321"/>
      <c r="F21" s="322"/>
      <c r="G21" s="320"/>
      <c r="H21" s="321"/>
      <c r="I21" s="321"/>
      <c r="J21" s="322"/>
      <c r="K21" s="310">
        <f t="shared" si="0"/>
        <v>0</v>
      </c>
      <c r="L21" s="307">
        <f t="shared" si="1"/>
        <v>0</v>
      </c>
      <c r="M21" s="307">
        <f t="shared" si="2"/>
        <v>0</v>
      </c>
      <c r="N21" s="307">
        <f t="shared" si="3"/>
        <v>0</v>
      </c>
      <c r="O21" s="318">
        <f t="shared" si="4"/>
        <v>0</v>
      </c>
      <c r="P21" s="320"/>
      <c r="Q21" s="321"/>
      <c r="R21" s="321"/>
      <c r="S21" s="322"/>
      <c r="T21" s="310">
        <f t="shared" si="5"/>
        <v>0</v>
      </c>
      <c r="U21" s="307">
        <f t="shared" si="6"/>
        <v>0</v>
      </c>
      <c r="V21" s="307">
        <f t="shared" si="7"/>
        <v>0</v>
      </c>
      <c r="W21" s="307">
        <f t="shared" si="8"/>
        <v>0</v>
      </c>
      <c r="X21" s="318">
        <f t="shared" si="9"/>
        <v>0</v>
      </c>
    </row>
    <row r="22" spans="1:24" ht="18" customHeight="1">
      <c r="A22" s="308"/>
      <c r="B22" s="311" t="s">
        <v>228</v>
      </c>
      <c r="C22" s="320"/>
      <c r="D22" s="321"/>
      <c r="E22" s="321"/>
      <c r="F22" s="322"/>
      <c r="G22" s="320"/>
      <c r="H22" s="321"/>
      <c r="I22" s="321"/>
      <c r="J22" s="322"/>
      <c r="K22" s="310">
        <f t="shared" si="0"/>
        <v>0</v>
      </c>
      <c r="L22" s="307">
        <f t="shared" si="1"/>
        <v>0</v>
      </c>
      <c r="M22" s="307">
        <f t="shared" si="2"/>
        <v>0</v>
      </c>
      <c r="N22" s="307">
        <f t="shared" si="3"/>
        <v>0</v>
      </c>
      <c r="O22" s="318">
        <f t="shared" si="4"/>
        <v>0</v>
      </c>
      <c r="P22" s="320"/>
      <c r="Q22" s="321"/>
      <c r="R22" s="321"/>
      <c r="S22" s="322"/>
      <c r="T22" s="310">
        <f t="shared" si="5"/>
        <v>0</v>
      </c>
      <c r="U22" s="307">
        <f t="shared" si="6"/>
        <v>0</v>
      </c>
      <c r="V22" s="307">
        <f t="shared" si="7"/>
        <v>0</v>
      </c>
      <c r="W22" s="307">
        <f t="shared" si="8"/>
        <v>0</v>
      </c>
      <c r="X22" s="318">
        <f t="shared" si="9"/>
        <v>0</v>
      </c>
    </row>
    <row r="23" spans="1:24" ht="18" customHeight="1">
      <c r="A23" s="308"/>
      <c r="B23" s="311" t="s">
        <v>204</v>
      </c>
      <c r="C23" s="320"/>
      <c r="D23" s="321"/>
      <c r="E23" s="321"/>
      <c r="F23" s="322"/>
      <c r="G23" s="320"/>
      <c r="H23" s="321"/>
      <c r="I23" s="321"/>
      <c r="J23" s="322"/>
      <c r="K23" s="310">
        <f t="shared" si="0"/>
        <v>0</v>
      </c>
      <c r="L23" s="307">
        <f t="shared" si="1"/>
        <v>0</v>
      </c>
      <c r="M23" s="307">
        <f t="shared" si="2"/>
        <v>0</v>
      </c>
      <c r="N23" s="307">
        <f t="shared" si="3"/>
        <v>0</v>
      </c>
      <c r="O23" s="318">
        <f t="shared" si="4"/>
        <v>0</v>
      </c>
      <c r="P23" s="320"/>
      <c r="Q23" s="321"/>
      <c r="R23" s="321"/>
      <c r="S23" s="322"/>
      <c r="T23" s="310">
        <f t="shared" si="5"/>
        <v>0</v>
      </c>
      <c r="U23" s="307">
        <f t="shared" si="6"/>
        <v>0</v>
      </c>
      <c r="V23" s="307">
        <f t="shared" si="7"/>
        <v>0</v>
      </c>
      <c r="W23" s="307">
        <f t="shared" si="8"/>
        <v>0</v>
      </c>
      <c r="X23" s="318">
        <f t="shared" si="9"/>
        <v>0</v>
      </c>
    </row>
    <row r="24" spans="1:24" ht="18" customHeight="1">
      <c r="A24" s="308"/>
      <c r="B24" s="311" t="s">
        <v>220</v>
      </c>
      <c r="C24" s="320"/>
      <c r="D24" s="321"/>
      <c r="E24" s="321"/>
      <c r="F24" s="322"/>
      <c r="G24" s="320"/>
      <c r="H24" s="321"/>
      <c r="I24" s="321"/>
      <c r="J24" s="322"/>
      <c r="K24" s="310">
        <f t="shared" si="0"/>
        <v>0</v>
      </c>
      <c r="L24" s="307">
        <f t="shared" si="1"/>
        <v>0</v>
      </c>
      <c r="M24" s="307">
        <f t="shared" si="2"/>
        <v>0</v>
      </c>
      <c r="N24" s="307">
        <f t="shared" si="3"/>
        <v>0</v>
      </c>
      <c r="O24" s="318">
        <f t="shared" si="4"/>
        <v>0</v>
      </c>
      <c r="P24" s="320"/>
      <c r="Q24" s="321"/>
      <c r="R24" s="321"/>
      <c r="S24" s="322"/>
      <c r="T24" s="310">
        <f t="shared" si="5"/>
        <v>0</v>
      </c>
      <c r="U24" s="307">
        <f t="shared" si="6"/>
        <v>0</v>
      </c>
      <c r="V24" s="307">
        <f t="shared" si="7"/>
        <v>0</v>
      </c>
      <c r="W24" s="307">
        <f t="shared" si="8"/>
        <v>0</v>
      </c>
      <c r="X24" s="318">
        <f t="shared" si="9"/>
        <v>0</v>
      </c>
    </row>
    <row r="25" spans="1:24" ht="18" customHeight="1">
      <c r="A25" s="308"/>
      <c r="B25" s="311" t="s">
        <v>229</v>
      </c>
      <c r="C25" s="320"/>
      <c r="D25" s="321"/>
      <c r="E25" s="321"/>
      <c r="F25" s="322"/>
      <c r="G25" s="320"/>
      <c r="H25" s="321"/>
      <c r="I25" s="321"/>
      <c r="J25" s="322"/>
      <c r="K25" s="310">
        <f t="shared" si="0"/>
        <v>0</v>
      </c>
      <c r="L25" s="307">
        <f t="shared" si="1"/>
        <v>0</v>
      </c>
      <c r="M25" s="307">
        <f t="shared" si="2"/>
        <v>0</v>
      </c>
      <c r="N25" s="307">
        <f t="shared" si="3"/>
        <v>0</v>
      </c>
      <c r="O25" s="318">
        <f t="shared" si="4"/>
        <v>0</v>
      </c>
      <c r="P25" s="320"/>
      <c r="Q25" s="321"/>
      <c r="R25" s="321"/>
      <c r="S25" s="322"/>
      <c r="T25" s="310">
        <f t="shared" si="5"/>
        <v>0</v>
      </c>
      <c r="U25" s="307">
        <f t="shared" si="6"/>
        <v>0</v>
      </c>
      <c r="V25" s="307">
        <f t="shared" si="7"/>
        <v>0</v>
      </c>
      <c r="W25" s="307">
        <f t="shared" si="8"/>
        <v>0</v>
      </c>
      <c r="X25" s="318">
        <f t="shared" si="9"/>
        <v>0</v>
      </c>
    </row>
    <row r="26" spans="1:24" ht="18" customHeight="1">
      <c r="A26" s="308"/>
      <c r="B26" s="311" t="s">
        <v>230</v>
      </c>
      <c r="C26" s="320"/>
      <c r="D26" s="321"/>
      <c r="E26" s="321"/>
      <c r="F26" s="322"/>
      <c r="G26" s="320"/>
      <c r="H26" s="321"/>
      <c r="I26" s="321"/>
      <c r="J26" s="322"/>
      <c r="K26" s="310">
        <f t="shared" si="0"/>
        <v>0</v>
      </c>
      <c r="L26" s="307">
        <f t="shared" si="1"/>
        <v>0</v>
      </c>
      <c r="M26" s="307">
        <f t="shared" si="2"/>
        <v>0</v>
      </c>
      <c r="N26" s="307">
        <f t="shared" si="3"/>
        <v>0</v>
      </c>
      <c r="O26" s="318">
        <f t="shared" si="4"/>
        <v>0</v>
      </c>
      <c r="P26" s="320"/>
      <c r="Q26" s="321"/>
      <c r="R26" s="321"/>
      <c r="S26" s="322"/>
      <c r="T26" s="310">
        <f t="shared" si="5"/>
        <v>0</v>
      </c>
      <c r="U26" s="307">
        <f t="shared" si="6"/>
        <v>0</v>
      </c>
      <c r="V26" s="307">
        <f t="shared" si="7"/>
        <v>0</v>
      </c>
      <c r="W26" s="307">
        <f t="shared" si="8"/>
        <v>0</v>
      </c>
      <c r="X26" s="318">
        <f t="shared" si="9"/>
        <v>0</v>
      </c>
    </row>
    <row r="27" spans="1:24" ht="18" customHeight="1">
      <c r="A27" s="309"/>
      <c r="B27" s="311" t="s">
        <v>213</v>
      </c>
      <c r="C27" s="320"/>
      <c r="D27" s="321"/>
      <c r="E27" s="321"/>
      <c r="F27" s="322"/>
      <c r="G27" s="320"/>
      <c r="H27" s="321"/>
      <c r="I27" s="321"/>
      <c r="J27" s="322"/>
      <c r="K27" s="310">
        <f t="shared" si="0"/>
        <v>0</v>
      </c>
      <c r="L27" s="307">
        <f t="shared" si="1"/>
        <v>0</v>
      </c>
      <c r="M27" s="307">
        <f t="shared" si="2"/>
        <v>0</v>
      </c>
      <c r="N27" s="307">
        <f t="shared" si="3"/>
        <v>0</v>
      </c>
      <c r="O27" s="318">
        <f t="shared" si="4"/>
        <v>0</v>
      </c>
      <c r="P27" s="320"/>
      <c r="Q27" s="321"/>
      <c r="R27" s="321"/>
      <c r="S27" s="322"/>
      <c r="T27" s="310">
        <f t="shared" si="5"/>
        <v>0</v>
      </c>
      <c r="U27" s="307">
        <f t="shared" si="6"/>
        <v>0</v>
      </c>
      <c r="V27" s="307">
        <f t="shared" si="7"/>
        <v>0</v>
      </c>
      <c r="W27" s="307">
        <f t="shared" si="8"/>
        <v>0</v>
      </c>
      <c r="X27" s="318">
        <f t="shared" si="9"/>
        <v>0</v>
      </c>
    </row>
    <row r="28" spans="1:24" ht="18" customHeight="1">
      <c r="A28" s="309"/>
      <c r="B28" s="311" t="s">
        <v>231</v>
      </c>
      <c r="C28" s="320"/>
      <c r="D28" s="321"/>
      <c r="E28" s="321"/>
      <c r="F28" s="322"/>
      <c r="G28" s="320"/>
      <c r="H28" s="321"/>
      <c r="I28" s="321"/>
      <c r="J28" s="322"/>
      <c r="K28" s="310">
        <f t="shared" si="0"/>
        <v>0</v>
      </c>
      <c r="L28" s="307">
        <f t="shared" si="1"/>
        <v>0</v>
      </c>
      <c r="M28" s="307">
        <f t="shared" si="2"/>
        <v>0</v>
      </c>
      <c r="N28" s="307">
        <f t="shared" si="3"/>
        <v>0</v>
      </c>
      <c r="O28" s="318">
        <f t="shared" si="4"/>
        <v>0</v>
      </c>
      <c r="P28" s="320"/>
      <c r="Q28" s="321"/>
      <c r="R28" s="321"/>
      <c r="S28" s="322"/>
      <c r="T28" s="310">
        <f t="shared" si="5"/>
        <v>0</v>
      </c>
      <c r="U28" s="307">
        <f t="shared" si="6"/>
        <v>0</v>
      </c>
      <c r="V28" s="307">
        <f t="shared" si="7"/>
        <v>0</v>
      </c>
      <c r="W28" s="307">
        <f t="shared" si="8"/>
        <v>0</v>
      </c>
      <c r="X28" s="318">
        <f t="shared" si="9"/>
        <v>0</v>
      </c>
    </row>
    <row r="29" spans="1:24" ht="18" customHeight="1">
      <c r="A29" s="308"/>
      <c r="B29" s="311" t="s">
        <v>183</v>
      </c>
      <c r="C29" s="320"/>
      <c r="D29" s="321"/>
      <c r="E29" s="321"/>
      <c r="F29" s="322"/>
      <c r="G29" s="320"/>
      <c r="H29" s="321"/>
      <c r="I29" s="321"/>
      <c r="J29" s="322"/>
      <c r="K29" s="310">
        <f t="shared" si="0"/>
        <v>0</v>
      </c>
      <c r="L29" s="307">
        <f t="shared" si="1"/>
        <v>0</v>
      </c>
      <c r="M29" s="307">
        <f t="shared" si="2"/>
        <v>0</v>
      </c>
      <c r="N29" s="307">
        <f t="shared" si="3"/>
        <v>0</v>
      </c>
      <c r="O29" s="318">
        <f t="shared" si="4"/>
        <v>0</v>
      </c>
      <c r="P29" s="320"/>
      <c r="Q29" s="321"/>
      <c r="R29" s="321"/>
      <c r="S29" s="322"/>
      <c r="T29" s="310">
        <f t="shared" si="5"/>
        <v>0</v>
      </c>
      <c r="U29" s="307">
        <f t="shared" si="6"/>
        <v>0</v>
      </c>
      <c r="V29" s="307">
        <f t="shared" si="7"/>
        <v>0</v>
      </c>
      <c r="W29" s="307">
        <f t="shared" si="8"/>
        <v>0</v>
      </c>
      <c r="X29" s="318">
        <f t="shared" si="9"/>
        <v>0</v>
      </c>
    </row>
    <row r="30" spans="1:24" ht="18" customHeight="1">
      <c r="A30" s="308"/>
      <c r="B30" s="311" t="s">
        <v>215</v>
      </c>
      <c r="C30" s="320"/>
      <c r="D30" s="321"/>
      <c r="E30" s="321"/>
      <c r="F30" s="322"/>
      <c r="G30" s="320"/>
      <c r="H30" s="321"/>
      <c r="I30" s="321"/>
      <c r="J30" s="322"/>
      <c r="K30" s="310">
        <f t="shared" ref="K30:M30" si="10">C30+G30</f>
        <v>0</v>
      </c>
      <c r="L30" s="307">
        <f t="shared" si="10"/>
        <v>0</v>
      </c>
      <c r="M30" s="307">
        <f t="shared" si="10"/>
        <v>0</v>
      </c>
      <c r="N30" s="307">
        <f>F30+J30</f>
        <v>0</v>
      </c>
      <c r="O30" s="318">
        <f>SUM(K30:N30)</f>
        <v>0</v>
      </c>
      <c r="P30" s="320"/>
      <c r="Q30" s="321"/>
      <c r="R30" s="321"/>
      <c r="S30" s="322"/>
      <c r="T30" s="310">
        <f t="shared" ref="T30:W30" si="11">C30+P30</f>
        <v>0</v>
      </c>
      <c r="U30" s="307">
        <f t="shared" si="11"/>
        <v>0</v>
      </c>
      <c r="V30" s="307">
        <f t="shared" si="11"/>
        <v>0</v>
      </c>
      <c r="W30" s="307">
        <f t="shared" si="11"/>
        <v>0</v>
      </c>
      <c r="X30" s="318">
        <f t="shared" si="9"/>
        <v>0</v>
      </c>
    </row>
    <row r="31" spans="1:24" ht="18" customHeight="1">
      <c r="A31" s="309"/>
      <c r="B31" s="311" t="s">
        <v>232</v>
      </c>
      <c r="C31" s="320"/>
      <c r="D31" s="321"/>
      <c r="E31" s="321"/>
      <c r="F31" s="322"/>
      <c r="G31" s="320"/>
      <c r="H31" s="321"/>
      <c r="I31" s="321"/>
      <c r="J31" s="322"/>
      <c r="K31" s="310">
        <f t="shared" ref="K31:K41" si="12">C31+G31</f>
        <v>0</v>
      </c>
      <c r="L31" s="307">
        <f t="shared" ref="L31:L41" si="13">D31+H31</f>
        <v>0</v>
      </c>
      <c r="M31" s="307">
        <f t="shared" ref="M31:M41" si="14">E31+I31</f>
        <v>0</v>
      </c>
      <c r="N31" s="307">
        <f t="shared" ref="N31:N41" si="15">F31+J31</f>
        <v>0</v>
      </c>
      <c r="O31" s="318">
        <f t="shared" si="4"/>
        <v>0</v>
      </c>
      <c r="P31" s="320"/>
      <c r="Q31" s="321"/>
      <c r="R31" s="321"/>
      <c r="S31" s="322"/>
      <c r="T31" s="310">
        <f t="shared" ref="T31:T41" si="16">C31+P31</f>
        <v>0</v>
      </c>
      <c r="U31" s="307">
        <f t="shared" ref="U31:U41" si="17">D31+Q31</f>
        <v>0</v>
      </c>
      <c r="V31" s="307">
        <f t="shared" ref="V31:V41" si="18">E31+R31</f>
        <v>0</v>
      </c>
      <c r="W31" s="307">
        <f t="shared" ref="W31:W41" si="19">F31+S31</f>
        <v>0</v>
      </c>
      <c r="X31" s="318">
        <f t="shared" si="9"/>
        <v>0</v>
      </c>
    </row>
    <row r="32" spans="1:24" ht="18" customHeight="1">
      <c r="A32" s="309"/>
      <c r="B32" s="311" t="s">
        <v>233</v>
      </c>
      <c r="C32" s="320"/>
      <c r="D32" s="321"/>
      <c r="E32" s="321"/>
      <c r="F32" s="322"/>
      <c r="G32" s="320"/>
      <c r="H32" s="321"/>
      <c r="I32" s="321"/>
      <c r="J32" s="322"/>
      <c r="K32" s="310">
        <f t="shared" si="12"/>
        <v>0</v>
      </c>
      <c r="L32" s="307">
        <f t="shared" si="13"/>
        <v>0</v>
      </c>
      <c r="M32" s="307">
        <f t="shared" si="14"/>
        <v>0</v>
      </c>
      <c r="N32" s="307">
        <f t="shared" si="15"/>
        <v>0</v>
      </c>
      <c r="O32" s="318">
        <f t="shared" si="4"/>
        <v>0</v>
      </c>
      <c r="P32" s="320"/>
      <c r="Q32" s="321"/>
      <c r="R32" s="321"/>
      <c r="S32" s="322"/>
      <c r="T32" s="310">
        <f t="shared" si="16"/>
        <v>0</v>
      </c>
      <c r="U32" s="307">
        <f t="shared" si="17"/>
        <v>0</v>
      </c>
      <c r="V32" s="307">
        <f t="shared" si="18"/>
        <v>0</v>
      </c>
      <c r="W32" s="307">
        <f t="shared" si="19"/>
        <v>0</v>
      </c>
      <c r="X32" s="318">
        <f t="shared" si="9"/>
        <v>0</v>
      </c>
    </row>
    <row r="33" spans="1:24" ht="18" customHeight="1">
      <c r="A33" s="309"/>
      <c r="B33" s="311" t="s">
        <v>234</v>
      </c>
      <c r="C33" s="320"/>
      <c r="D33" s="321"/>
      <c r="E33" s="321"/>
      <c r="F33" s="322"/>
      <c r="G33" s="320"/>
      <c r="H33" s="321"/>
      <c r="I33" s="321"/>
      <c r="J33" s="322"/>
      <c r="K33" s="310">
        <f t="shared" si="12"/>
        <v>0</v>
      </c>
      <c r="L33" s="307">
        <f t="shared" si="13"/>
        <v>0</v>
      </c>
      <c r="M33" s="307">
        <f t="shared" si="14"/>
        <v>0</v>
      </c>
      <c r="N33" s="307">
        <f t="shared" si="15"/>
        <v>0</v>
      </c>
      <c r="O33" s="318">
        <f t="shared" si="4"/>
        <v>0</v>
      </c>
      <c r="P33" s="320"/>
      <c r="Q33" s="321"/>
      <c r="R33" s="321"/>
      <c r="S33" s="322"/>
      <c r="T33" s="310">
        <f t="shared" si="16"/>
        <v>0</v>
      </c>
      <c r="U33" s="307">
        <f t="shared" si="17"/>
        <v>0</v>
      </c>
      <c r="V33" s="307">
        <f t="shared" si="18"/>
        <v>0</v>
      </c>
      <c r="W33" s="307">
        <f t="shared" si="19"/>
        <v>0</v>
      </c>
      <c r="X33" s="318">
        <f t="shared" si="9"/>
        <v>0</v>
      </c>
    </row>
    <row r="34" spans="1:24" ht="18" customHeight="1">
      <c r="A34" s="308"/>
      <c r="B34" s="311" t="s">
        <v>235</v>
      </c>
      <c r="C34" s="320"/>
      <c r="D34" s="321"/>
      <c r="E34" s="321"/>
      <c r="F34" s="322"/>
      <c r="G34" s="320"/>
      <c r="H34" s="321"/>
      <c r="I34" s="321"/>
      <c r="J34" s="322"/>
      <c r="K34" s="310">
        <f t="shared" si="12"/>
        <v>0</v>
      </c>
      <c r="L34" s="307">
        <f t="shared" si="13"/>
        <v>0</v>
      </c>
      <c r="M34" s="307">
        <f t="shared" si="14"/>
        <v>0</v>
      </c>
      <c r="N34" s="307">
        <f t="shared" si="15"/>
        <v>0</v>
      </c>
      <c r="O34" s="318">
        <f t="shared" si="4"/>
        <v>0</v>
      </c>
      <c r="P34" s="320"/>
      <c r="Q34" s="321"/>
      <c r="R34" s="321"/>
      <c r="S34" s="322"/>
      <c r="T34" s="310">
        <f t="shared" si="16"/>
        <v>0</v>
      </c>
      <c r="U34" s="307">
        <f t="shared" si="17"/>
        <v>0</v>
      </c>
      <c r="V34" s="307">
        <f t="shared" si="18"/>
        <v>0</v>
      </c>
      <c r="W34" s="307">
        <f t="shared" si="19"/>
        <v>0</v>
      </c>
      <c r="X34" s="318">
        <f t="shared" si="9"/>
        <v>0</v>
      </c>
    </row>
    <row r="35" spans="1:24" ht="18" customHeight="1">
      <c r="A35" s="308"/>
      <c r="B35" s="312" t="s">
        <v>236</v>
      </c>
      <c r="C35" s="320"/>
      <c r="D35" s="321"/>
      <c r="E35" s="321"/>
      <c r="F35" s="322"/>
      <c r="G35" s="320"/>
      <c r="H35" s="321"/>
      <c r="I35" s="321"/>
      <c r="J35" s="322"/>
      <c r="K35" s="310">
        <f t="shared" si="12"/>
        <v>0</v>
      </c>
      <c r="L35" s="307">
        <f t="shared" si="13"/>
        <v>0</v>
      </c>
      <c r="M35" s="307">
        <f t="shared" si="14"/>
        <v>0</v>
      </c>
      <c r="N35" s="307">
        <f t="shared" si="15"/>
        <v>0</v>
      </c>
      <c r="O35" s="318">
        <f t="shared" si="4"/>
        <v>0</v>
      </c>
      <c r="P35" s="320"/>
      <c r="Q35" s="321"/>
      <c r="R35" s="321"/>
      <c r="S35" s="322"/>
      <c r="T35" s="310">
        <f t="shared" si="16"/>
        <v>0</v>
      </c>
      <c r="U35" s="307">
        <f t="shared" si="17"/>
        <v>0</v>
      </c>
      <c r="V35" s="307">
        <f t="shared" si="18"/>
        <v>0</v>
      </c>
      <c r="W35" s="307">
        <f t="shared" si="19"/>
        <v>0</v>
      </c>
      <c r="X35" s="318">
        <f t="shared" si="9"/>
        <v>0</v>
      </c>
    </row>
    <row r="36" spans="1:24" ht="18" customHeight="1">
      <c r="A36" s="308"/>
      <c r="B36" s="311" t="s">
        <v>216</v>
      </c>
      <c r="C36" s="320"/>
      <c r="D36" s="321"/>
      <c r="E36" s="321"/>
      <c r="F36" s="322"/>
      <c r="G36" s="320"/>
      <c r="H36" s="321"/>
      <c r="I36" s="321"/>
      <c r="J36" s="322"/>
      <c r="K36" s="310">
        <f t="shared" si="12"/>
        <v>0</v>
      </c>
      <c r="L36" s="307">
        <f t="shared" si="13"/>
        <v>0</v>
      </c>
      <c r="M36" s="307">
        <f t="shared" si="14"/>
        <v>0</v>
      </c>
      <c r="N36" s="307">
        <f t="shared" si="15"/>
        <v>0</v>
      </c>
      <c r="O36" s="318">
        <f t="shared" si="4"/>
        <v>0</v>
      </c>
      <c r="P36" s="320"/>
      <c r="Q36" s="321"/>
      <c r="R36" s="321"/>
      <c r="S36" s="322"/>
      <c r="T36" s="310">
        <f t="shared" si="16"/>
        <v>0</v>
      </c>
      <c r="U36" s="307">
        <f t="shared" si="17"/>
        <v>0</v>
      </c>
      <c r="V36" s="307">
        <f t="shared" si="18"/>
        <v>0</v>
      </c>
      <c r="W36" s="307">
        <f t="shared" si="19"/>
        <v>0</v>
      </c>
      <c r="X36" s="318">
        <f t="shared" si="9"/>
        <v>0</v>
      </c>
    </row>
    <row r="37" spans="1:24" ht="18" customHeight="1">
      <c r="A37" s="308"/>
      <c r="B37" s="311" t="s">
        <v>237</v>
      </c>
      <c r="C37" s="320"/>
      <c r="D37" s="321"/>
      <c r="E37" s="321"/>
      <c r="F37" s="322"/>
      <c r="G37" s="320"/>
      <c r="H37" s="321"/>
      <c r="I37" s="321"/>
      <c r="J37" s="322"/>
      <c r="K37" s="310">
        <f t="shared" si="12"/>
        <v>0</v>
      </c>
      <c r="L37" s="307">
        <f t="shared" si="13"/>
        <v>0</v>
      </c>
      <c r="M37" s="307">
        <f t="shared" si="14"/>
        <v>0</v>
      </c>
      <c r="N37" s="307">
        <f t="shared" si="15"/>
        <v>0</v>
      </c>
      <c r="O37" s="318">
        <f t="shared" si="4"/>
        <v>0</v>
      </c>
      <c r="P37" s="320"/>
      <c r="Q37" s="321"/>
      <c r="R37" s="321"/>
      <c r="S37" s="322"/>
      <c r="T37" s="310">
        <f t="shared" si="16"/>
        <v>0</v>
      </c>
      <c r="U37" s="307">
        <f t="shared" si="17"/>
        <v>0</v>
      </c>
      <c r="V37" s="307">
        <f t="shared" si="18"/>
        <v>0</v>
      </c>
      <c r="W37" s="307">
        <f t="shared" si="19"/>
        <v>0</v>
      </c>
      <c r="X37" s="318">
        <f t="shared" si="9"/>
        <v>0</v>
      </c>
    </row>
    <row r="38" spans="1:24" ht="18" customHeight="1">
      <c r="A38" s="308"/>
      <c r="B38" s="311" t="s">
        <v>207</v>
      </c>
      <c r="C38" s="320"/>
      <c r="D38" s="321"/>
      <c r="E38" s="321"/>
      <c r="F38" s="322"/>
      <c r="G38" s="320"/>
      <c r="H38" s="321"/>
      <c r="I38" s="321"/>
      <c r="J38" s="322"/>
      <c r="K38" s="310">
        <f t="shared" si="12"/>
        <v>0</v>
      </c>
      <c r="L38" s="307">
        <f t="shared" si="13"/>
        <v>0</v>
      </c>
      <c r="M38" s="307">
        <f t="shared" si="14"/>
        <v>0</v>
      </c>
      <c r="N38" s="307">
        <f t="shared" si="15"/>
        <v>0</v>
      </c>
      <c r="O38" s="318">
        <f t="shared" si="4"/>
        <v>0</v>
      </c>
      <c r="P38" s="320"/>
      <c r="Q38" s="321"/>
      <c r="R38" s="321"/>
      <c r="S38" s="322"/>
      <c r="T38" s="310">
        <f t="shared" si="16"/>
        <v>0</v>
      </c>
      <c r="U38" s="307">
        <f t="shared" si="17"/>
        <v>0</v>
      </c>
      <c r="V38" s="307">
        <f t="shared" si="18"/>
        <v>0</v>
      </c>
      <c r="W38" s="307">
        <f t="shared" si="19"/>
        <v>0</v>
      </c>
      <c r="X38" s="318">
        <f t="shared" si="9"/>
        <v>0</v>
      </c>
    </row>
    <row r="39" spans="1:24" ht="18" customHeight="1">
      <c r="A39" s="308"/>
      <c r="B39" s="312" t="s">
        <v>238</v>
      </c>
      <c r="C39" s="320"/>
      <c r="D39" s="321"/>
      <c r="E39" s="321"/>
      <c r="F39" s="322"/>
      <c r="G39" s="320"/>
      <c r="H39" s="321"/>
      <c r="I39" s="321"/>
      <c r="J39" s="322"/>
      <c r="K39" s="310">
        <f t="shared" si="12"/>
        <v>0</v>
      </c>
      <c r="L39" s="307">
        <f t="shared" si="13"/>
        <v>0</v>
      </c>
      <c r="M39" s="307">
        <f t="shared" si="14"/>
        <v>0</v>
      </c>
      <c r="N39" s="307">
        <f t="shared" si="15"/>
        <v>0</v>
      </c>
      <c r="O39" s="318">
        <f t="shared" si="4"/>
        <v>0</v>
      </c>
      <c r="P39" s="320"/>
      <c r="Q39" s="321"/>
      <c r="R39" s="321"/>
      <c r="S39" s="322"/>
      <c r="T39" s="310">
        <f t="shared" si="16"/>
        <v>0</v>
      </c>
      <c r="U39" s="307">
        <f t="shared" si="17"/>
        <v>0</v>
      </c>
      <c r="V39" s="307">
        <f t="shared" si="18"/>
        <v>0</v>
      </c>
      <c r="W39" s="307">
        <f t="shared" si="19"/>
        <v>0</v>
      </c>
      <c r="X39" s="318">
        <f t="shared" si="9"/>
        <v>0</v>
      </c>
    </row>
    <row r="40" spans="1:24" ht="18" customHeight="1">
      <c r="A40" s="308"/>
      <c r="B40" s="311" t="s">
        <v>219</v>
      </c>
      <c r="C40" s="320"/>
      <c r="D40" s="321"/>
      <c r="E40" s="321"/>
      <c r="F40" s="322"/>
      <c r="G40" s="320"/>
      <c r="H40" s="321"/>
      <c r="I40" s="321"/>
      <c r="J40" s="322"/>
      <c r="K40" s="310">
        <f t="shared" si="12"/>
        <v>0</v>
      </c>
      <c r="L40" s="307">
        <f t="shared" si="13"/>
        <v>0</v>
      </c>
      <c r="M40" s="307">
        <f t="shared" si="14"/>
        <v>0</v>
      </c>
      <c r="N40" s="307">
        <f t="shared" si="15"/>
        <v>0</v>
      </c>
      <c r="O40" s="318">
        <f t="shared" si="4"/>
        <v>0</v>
      </c>
      <c r="P40" s="320"/>
      <c r="Q40" s="321"/>
      <c r="R40" s="321"/>
      <c r="S40" s="322"/>
      <c r="T40" s="310">
        <f t="shared" si="16"/>
        <v>0</v>
      </c>
      <c r="U40" s="307">
        <f t="shared" si="17"/>
        <v>0</v>
      </c>
      <c r="V40" s="307">
        <f t="shared" si="18"/>
        <v>0</v>
      </c>
      <c r="W40" s="307">
        <f t="shared" si="19"/>
        <v>0</v>
      </c>
      <c r="X40" s="318">
        <f t="shared" si="9"/>
        <v>0</v>
      </c>
    </row>
    <row r="41" spans="1:24" ht="18" customHeight="1" thickBot="1">
      <c r="A41" s="316"/>
      <c r="B41" s="317" t="s">
        <v>239</v>
      </c>
      <c r="C41" s="323"/>
      <c r="D41" s="324"/>
      <c r="E41" s="324"/>
      <c r="F41" s="325"/>
      <c r="G41" s="323"/>
      <c r="H41" s="324"/>
      <c r="I41" s="324"/>
      <c r="J41" s="325"/>
      <c r="K41" s="310">
        <f t="shared" si="12"/>
        <v>0</v>
      </c>
      <c r="L41" s="307">
        <f t="shared" si="13"/>
        <v>0</v>
      </c>
      <c r="M41" s="307">
        <f t="shared" si="14"/>
        <v>0</v>
      </c>
      <c r="N41" s="307">
        <f t="shared" si="15"/>
        <v>0</v>
      </c>
      <c r="O41" s="485">
        <f t="shared" si="4"/>
        <v>0</v>
      </c>
      <c r="P41" s="323"/>
      <c r="Q41" s="324"/>
      <c r="R41" s="324"/>
      <c r="S41" s="325"/>
      <c r="T41" s="310">
        <f t="shared" si="16"/>
        <v>0</v>
      </c>
      <c r="U41" s="307">
        <f t="shared" si="17"/>
        <v>0</v>
      </c>
      <c r="V41" s="307">
        <f t="shared" si="18"/>
        <v>0</v>
      </c>
      <c r="W41" s="307">
        <f t="shared" si="19"/>
        <v>0</v>
      </c>
      <c r="X41" s="485">
        <f t="shared" si="9"/>
        <v>0</v>
      </c>
    </row>
    <row r="42" spans="1:24" ht="18" customHeight="1" thickBot="1">
      <c r="A42" s="313"/>
      <c r="B42" s="314" t="s">
        <v>6</v>
      </c>
      <c r="C42" s="315">
        <f>SUM(C9:C41)</f>
        <v>0</v>
      </c>
      <c r="D42" s="315">
        <f t="shared" ref="D42:X42" si="20">SUM(D9:D41)</f>
        <v>0</v>
      </c>
      <c r="E42" s="315">
        <f t="shared" si="20"/>
        <v>0</v>
      </c>
      <c r="F42" s="319">
        <f t="shared" si="20"/>
        <v>0</v>
      </c>
      <c r="G42" s="315">
        <f>SUM(G9:G41)</f>
        <v>0</v>
      </c>
      <c r="H42" s="315">
        <f t="shared" ref="H42:O42" si="21">SUM(H9:H41)</f>
        <v>0</v>
      </c>
      <c r="I42" s="315">
        <f t="shared" si="21"/>
        <v>0</v>
      </c>
      <c r="J42" s="319">
        <f t="shared" si="21"/>
        <v>0</v>
      </c>
      <c r="K42" s="315">
        <f t="shared" si="21"/>
        <v>0</v>
      </c>
      <c r="L42" s="315">
        <f t="shared" si="21"/>
        <v>0</v>
      </c>
      <c r="M42" s="315">
        <f t="shared" si="21"/>
        <v>0</v>
      </c>
      <c r="N42" s="486">
        <f t="shared" si="21"/>
        <v>0</v>
      </c>
      <c r="O42" s="487">
        <f t="shared" si="21"/>
        <v>0</v>
      </c>
      <c r="P42" s="315">
        <f t="shared" si="20"/>
        <v>0</v>
      </c>
      <c r="Q42" s="315">
        <f t="shared" si="20"/>
        <v>0</v>
      </c>
      <c r="R42" s="315">
        <f t="shared" si="20"/>
        <v>0</v>
      </c>
      <c r="S42" s="319">
        <f t="shared" si="20"/>
        <v>0</v>
      </c>
      <c r="T42" s="315">
        <f t="shared" si="20"/>
        <v>0</v>
      </c>
      <c r="U42" s="315">
        <f t="shared" si="20"/>
        <v>0</v>
      </c>
      <c r="V42" s="315">
        <f t="shared" si="20"/>
        <v>0</v>
      </c>
      <c r="W42" s="486">
        <f t="shared" si="20"/>
        <v>0</v>
      </c>
      <c r="X42" s="487">
        <f t="shared" si="20"/>
        <v>0</v>
      </c>
    </row>
    <row r="43" spans="1:24" ht="18" customHeight="1" thickTop="1"/>
  </sheetData>
  <sheetProtection selectLockedCells="1"/>
  <mergeCells count="21">
    <mergeCell ref="X7:X8"/>
    <mergeCell ref="T7:U7"/>
    <mergeCell ref="V7:W7"/>
    <mergeCell ref="T3:X6"/>
    <mergeCell ref="P5:S6"/>
    <mergeCell ref="A3:B8"/>
    <mergeCell ref="C7:D7"/>
    <mergeCell ref="E7:F7"/>
    <mergeCell ref="P3:S3"/>
    <mergeCell ref="P4:S4"/>
    <mergeCell ref="P7:Q7"/>
    <mergeCell ref="R7:S7"/>
    <mergeCell ref="G7:H7"/>
    <mergeCell ref="I7:J7"/>
    <mergeCell ref="K7:L7"/>
    <mergeCell ref="M7:N7"/>
    <mergeCell ref="O7:O8"/>
    <mergeCell ref="C3:F6"/>
    <mergeCell ref="G3:J6"/>
    <mergeCell ref="K3:O4"/>
    <mergeCell ref="K5:O6"/>
  </mergeCells>
  <phoneticPr fontId="3" type="noConversion"/>
  <printOptions horizontalCentered="1" verticalCentered="1"/>
  <pageMargins left="0.196850393700787" right="0.196850393700787" top="0.59055118110236204" bottom="0.59055118110236204" header="0.511811023622047" footer="0.511811023622047"/>
  <pageSetup paperSize="9" scale="88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31211111111">
    <pageSetUpPr fitToPage="1"/>
  </sheetPr>
  <dimension ref="A1:X38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3" sqref="C3:X6"/>
    </sheetView>
  </sheetViews>
  <sheetFormatPr defaultColWidth="8" defaultRowHeight="18" customHeight="1"/>
  <cols>
    <col min="1" max="1" width="3.75" style="326" bestFit="1" customWidth="1"/>
    <col min="2" max="2" width="13.625" style="326" customWidth="1"/>
    <col min="3" max="14" width="3.125" style="326" customWidth="1"/>
    <col min="15" max="15" width="5.625" style="326" bestFit="1" customWidth="1"/>
    <col min="16" max="23" width="3.125" style="326" customWidth="1"/>
    <col min="24" max="24" width="5.625" style="326" bestFit="1" customWidth="1"/>
    <col min="25" max="16384" width="8" style="326"/>
  </cols>
  <sheetData>
    <row r="1" spans="1:24" ht="18" customHeight="1">
      <c r="B1" s="463" t="s">
        <v>313</v>
      </c>
      <c r="C1" s="463"/>
      <c r="D1" s="463"/>
      <c r="E1" s="463"/>
      <c r="F1" s="463"/>
      <c r="G1" s="463"/>
      <c r="H1" s="463"/>
      <c r="I1" s="463"/>
      <c r="J1" s="463"/>
      <c r="M1" s="468">
        <f>تعليمات!G4</f>
        <v>0</v>
      </c>
      <c r="P1" s="464"/>
      <c r="Q1" s="465"/>
      <c r="S1" s="17"/>
    </row>
    <row r="2" spans="1:24" ht="18" customHeight="1" thickBot="1">
      <c r="B2" s="463" t="s">
        <v>288</v>
      </c>
      <c r="C2" s="463"/>
      <c r="D2" s="465"/>
      <c r="E2" s="463">
        <f>تعليمات!D5</f>
        <v>0</v>
      </c>
      <c r="F2" s="465"/>
      <c r="G2" s="463"/>
      <c r="H2" s="465"/>
      <c r="I2" s="463"/>
      <c r="J2" s="465"/>
      <c r="P2" s="465"/>
      <c r="Q2" s="465"/>
      <c r="R2" s="465"/>
      <c r="S2" s="17"/>
    </row>
    <row r="3" spans="1:24" ht="18" customHeight="1" thickTop="1">
      <c r="A3" s="696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ht="18" customHeight="1">
      <c r="A4" s="697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ht="18" customHeight="1">
      <c r="A5" s="697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ht="42" customHeight="1">
      <c r="A6" s="697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ht="33" customHeight="1">
      <c r="A7" s="697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ht="28.5" customHeight="1">
      <c r="A8" s="69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5.95" customHeight="1">
      <c r="A9" s="327"/>
      <c r="B9" s="334" t="s">
        <v>211</v>
      </c>
      <c r="C9" s="333"/>
      <c r="D9" s="332"/>
      <c r="E9" s="332"/>
      <c r="F9" s="337"/>
      <c r="G9" s="333"/>
      <c r="H9" s="332"/>
      <c r="I9" s="332"/>
      <c r="J9" s="337"/>
      <c r="K9" s="338">
        <f t="shared" ref="K9:N9" si="0">C9+G9</f>
        <v>0</v>
      </c>
      <c r="L9" s="328">
        <f t="shared" si="0"/>
        <v>0</v>
      </c>
      <c r="M9" s="328">
        <f t="shared" si="0"/>
        <v>0</v>
      </c>
      <c r="N9" s="328">
        <f t="shared" si="0"/>
        <v>0</v>
      </c>
      <c r="O9" s="331">
        <f t="shared" ref="O9" si="1">SUM(K9:N9)</f>
        <v>0</v>
      </c>
      <c r="P9" s="333"/>
      <c r="Q9" s="332"/>
      <c r="R9" s="332"/>
      <c r="S9" s="337"/>
      <c r="T9" s="338">
        <f t="shared" ref="T9:W9" si="2">C9+P9</f>
        <v>0</v>
      </c>
      <c r="U9" s="328">
        <f t="shared" si="2"/>
        <v>0</v>
      </c>
      <c r="V9" s="328">
        <f t="shared" si="2"/>
        <v>0</v>
      </c>
      <c r="W9" s="328">
        <f t="shared" si="2"/>
        <v>0</v>
      </c>
      <c r="X9" s="331">
        <f t="shared" ref="X9" si="3">SUM(T9:W9)</f>
        <v>0</v>
      </c>
    </row>
    <row r="10" spans="1:24" ht="15.95" customHeight="1">
      <c r="A10" s="329"/>
      <c r="B10" s="334" t="s">
        <v>218</v>
      </c>
      <c r="C10" s="333"/>
      <c r="D10" s="332"/>
      <c r="E10" s="332"/>
      <c r="F10" s="337"/>
      <c r="G10" s="333"/>
      <c r="H10" s="332"/>
      <c r="I10" s="332"/>
      <c r="J10" s="337"/>
      <c r="K10" s="338">
        <f t="shared" ref="K10:K36" si="4">C10+G10</f>
        <v>0</v>
      </c>
      <c r="L10" s="328">
        <f t="shared" ref="L10:L36" si="5">D10+H10</f>
        <v>0</v>
      </c>
      <c r="M10" s="328">
        <f t="shared" ref="M10:M36" si="6">E10+I10</f>
        <v>0</v>
      </c>
      <c r="N10" s="328">
        <f t="shared" ref="N10:N36" si="7">F10+J10</f>
        <v>0</v>
      </c>
      <c r="O10" s="331">
        <f t="shared" ref="O10:O36" si="8">SUM(K10:N10)</f>
        <v>0</v>
      </c>
      <c r="P10" s="333"/>
      <c r="Q10" s="332"/>
      <c r="R10" s="332"/>
      <c r="S10" s="337"/>
      <c r="T10" s="338">
        <f t="shared" ref="T10:T36" si="9">C10+P10</f>
        <v>0</v>
      </c>
      <c r="U10" s="328">
        <f t="shared" ref="U10:U36" si="10">D10+Q10</f>
        <v>0</v>
      </c>
      <c r="V10" s="328">
        <f t="shared" ref="V10:V36" si="11">E10+R10</f>
        <v>0</v>
      </c>
      <c r="W10" s="328">
        <f t="shared" ref="W10:W36" si="12">F10+S10</f>
        <v>0</v>
      </c>
      <c r="X10" s="331">
        <f t="shared" ref="X10:X36" si="13">SUM(T10:W10)</f>
        <v>0</v>
      </c>
    </row>
    <row r="11" spans="1:24" ht="15.95" customHeight="1">
      <c r="A11" s="329"/>
      <c r="B11" s="334" t="s">
        <v>216</v>
      </c>
      <c r="C11" s="333"/>
      <c r="D11" s="332"/>
      <c r="E11" s="332"/>
      <c r="F11" s="337"/>
      <c r="G11" s="333"/>
      <c r="H11" s="332"/>
      <c r="I11" s="332"/>
      <c r="J11" s="337"/>
      <c r="K11" s="338">
        <f t="shared" si="4"/>
        <v>0</v>
      </c>
      <c r="L11" s="328">
        <f t="shared" si="5"/>
        <v>0</v>
      </c>
      <c r="M11" s="328">
        <f t="shared" si="6"/>
        <v>0</v>
      </c>
      <c r="N11" s="328">
        <f t="shared" si="7"/>
        <v>0</v>
      </c>
      <c r="O11" s="331">
        <f t="shared" si="8"/>
        <v>0</v>
      </c>
      <c r="P11" s="333"/>
      <c r="Q11" s="332"/>
      <c r="R11" s="332"/>
      <c r="S11" s="337"/>
      <c r="T11" s="338">
        <f t="shared" si="9"/>
        <v>0</v>
      </c>
      <c r="U11" s="328">
        <f t="shared" si="10"/>
        <v>0</v>
      </c>
      <c r="V11" s="328">
        <f t="shared" si="11"/>
        <v>0</v>
      </c>
      <c r="W11" s="328">
        <f t="shared" si="12"/>
        <v>0</v>
      </c>
      <c r="X11" s="331">
        <f t="shared" si="13"/>
        <v>0</v>
      </c>
    </row>
    <row r="12" spans="1:24" ht="15.95" customHeight="1">
      <c r="A12" s="330"/>
      <c r="B12" s="334" t="s">
        <v>223</v>
      </c>
      <c r="C12" s="333"/>
      <c r="D12" s="332"/>
      <c r="E12" s="332"/>
      <c r="F12" s="337"/>
      <c r="G12" s="333"/>
      <c r="H12" s="332"/>
      <c r="I12" s="332"/>
      <c r="J12" s="337"/>
      <c r="K12" s="338">
        <f t="shared" si="4"/>
        <v>0</v>
      </c>
      <c r="L12" s="328">
        <f t="shared" si="5"/>
        <v>0</v>
      </c>
      <c r="M12" s="328">
        <f t="shared" si="6"/>
        <v>0</v>
      </c>
      <c r="N12" s="328">
        <f t="shared" si="7"/>
        <v>0</v>
      </c>
      <c r="O12" s="331">
        <f t="shared" si="8"/>
        <v>0</v>
      </c>
      <c r="P12" s="333"/>
      <c r="Q12" s="332"/>
      <c r="R12" s="332"/>
      <c r="S12" s="337"/>
      <c r="T12" s="338">
        <f t="shared" si="9"/>
        <v>0</v>
      </c>
      <c r="U12" s="328">
        <f t="shared" si="10"/>
        <v>0</v>
      </c>
      <c r="V12" s="328">
        <f t="shared" si="11"/>
        <v>0</v>
      </c>
      <c r="W12" s="328">
        <f t="shared" si="12"/>
        <v>0</v>
      </c>
      <c r="X12" s="331">
        <f t="shared" si="13"/>
        <v>0</v>
      </c>
    </row>
    <row r="13" spans="1:24" ht="15.95" customHeight="1">
      <c r="A13" s="330"/>
      <c r="B13" s="334" t="s">
        <v>212</v>
      </c>
      <c r="C13" s="333"/>
      <c r="D13" s="332"/>
      <c r="E13" s="332"/>
      <c r="F13" s="337"/>
      <c r="G13" s="333"/>
      <c r="H13" s="332"/>
      <c r="I13" s="332"/>
      <c r="J13" s="337"/>
      <c r="K13" s="338">
        <f t="shared" si="4"/>
        <v>0</v>
      </c>
      <c r="L13" s="328">
        <f t="shared" si="5"/>
        <v>0</v>
      </c>
      <c r="M13" s="328">
        <f t="shared" si="6"/>
        <v>0</v>
      </c>
      <c r="N13" s="328">
        <f t="shared" si="7"/>
        <v>0</v>
      </c>
      <c r="O13" s="331">
        <f t="shared" si="8"/>
        <v>0</v>
      </c>
      <c r="P13" s="333"/>
      <c r="Q13" s="332"/>
      <c r="R13" s="332"/>
      <c r="S13" s="337"/>
      <c r="T13" s="338">
        <f t="shared" si="9"/>
        <v>0</v>
      </c>
      <c r="U13" s="328">
        <f t="shared" si="10"/>
        <v>0</v>
      </c>
      <c r="V13" s="328">
        <f t="shared" si="11"/>
        <v>0</v>
      </c>
      <c r="W13" s="328">
        <f t="shared" si="12"/>
        <v>0</v>
      </c>
      <c r="X13" s="331">
        <f t="shared" si="13"/>
        <v>0</v>
      </c>
    </row>
    <row r="14" spans="1:24" ht="15.95" customHeight="1">
      <c r="A14" s="329"/>
      <c r="B14" s="334" t="s">
        <v>237</v>
      </c>
      <c r="C14" s="333"/>
      <c r="D14" s="332"/>
      <c r="E14" s="332"/>
      <c r="F14" s="337"/>
      <c r="G14" s="333"/>
      <c r="H14" s="332"/>
      <c r="I14" s="332"/>
      <c r="J14" s="337"/>
      <c r="K14" s="338">
        <f t="shared" si="4"/>
        <v>0</v>
      </c>
      <c r="L14" s="328">
        <f t="shared" si="5"/>
        <v>0</v>
      </c>
      <c r="M14" s="328">
        <f t="shared" si="6"/>
        <v>0</v>
      </c>
      <c r="N14" s="328">
        <f t="shared" si="7"/>
        <v>0</v>
      </c>
      <c r="O14" s="331">
        <f t="shared" si="8"/>
        <v>0</v>
      </c>
      <c r="P14" s="333"/>
      <c r="Q14" s="332"/>
      <c r="R14" s="332"/>
      <c r="S14" s="337"/>
      <c r="T14" s="338">
        <f t="shared" si="9"/>
        <v>0</v>
      </c>
      <c r="U14" s="328">
        <f t="shared" si="10"/>
        <v>0</v>
      </c>
      <c r="V14" s="328">
        <f t="shared" si="11"/>
        <v>0</v>
      </c>
      <c r="W14" s="328">
        <f t="shared" si="12"/>
        <v>0</v>
      </c>
      <c r="X14" s="331">
        <f t="shared" si="13"/>
        <v>0</v>
      </c>
    </row>
    <row r="15" spans="1:24" ht="15.95" customHeight="1">
      <c r="A15" s="329"/>
      <c r="B15" s="334" t="s">
        <v>240</v>
      </c>
      <c r="C15" s="333"/>
      <c r="D15" s="332"/>
      <c r="E15" s="332"/>
      <c r="F15" s="337"/>
      <c r="G15" s="333"/>
      <c r="H15" s="332"/>
      <c r="I15" s="332"/>
      <c r="J15" s="337"/>
      <c r="K15" s="338">
        <f t="shared" si="4"/>
        <v>0</v>
      </c>
      <c r="L15" s="328">
        <f t="shared" si="5"/>
        <v>0</v>
      </c>
      <c r="M15" s="328">
        <f t="shared" si="6"/>
        <v>0</v>
      </c>
      <c r="N15" s="328">
        <f t="shared" si="7"/>
        <v>0</v>
      </c>
      <c r="O15" s="331">
        <f t="shared" si="8"/>
        <v>0</v>
      </c>
      <c r="P15" s="333"/>
      <c r="Q15" s="332"/>
      <c r="R15" s="332"/>
      <c r="S15" s="337"/>
      <c r="T15" s="338">
        <f t="shared" si="9"/>
        <v>0</v>
      </c>
      <c r="U15" s="328">
        <f t="shared" si="10"/>
        <v>0</v>
      </c>
      <c r="V15" s="328">
        <f t="shared" si="11"/>
        <v>0</v>
      </c>
      <c r="W15" s="328">
        <f t="shared" si="12"/>
        <v>0</v>
      </c>
      <c r="X15" s="331">
        <f t="shared" si="13"/>
        <v>0</v>
      </c>
    </row>
    <row r="16" spans="1:24" ht="15.95" customHeight="1">
      <c r="A16" s="330" t="s">
        <v>241</v>
      </c>
      <c r="B16" s="334" t="s">
        <v>242</v>
      </c>
      <c r="C16" s="333"/>
      <c r="D16" s="332"/>
      <c r="E16" s="332"/>
      <c r="F16" s="337"/>
      <c r="G16" s="333"/>
      <c r="H16" s="332"/>
      <c r="I16" s="332"/>
      <c r="J16" s="337"/>
      <c r="K16" s="338">
        <f t="shared" si="4"/>
        <v>0</v>
      </c>
      <c r="L16" s="328">
        <f t="shared" si="5"/>
        <v>0</v>
      </c>
      <c r="M16" s="328">
        <f t="shared" si="6"/>
        <v>0</v>
      </c>
      <c r="N16" s="328">
        <f t="shared" si="7"/>
        <v>0</v>
      </c>
      <c r="O16" s="331">
        <f t="shared" si="8"/>
        <v>0</v>
      </c>
      <c r="P16" s="333"/>
      <c r="Q16" s="332"/>
      <c r="R16" s="332"/>
      <c r="S16" s="337"/>
      <c r="T16" s="338">
        <f t="shared" si="9"/>
        <v>0</v>
      </c>
      <c r="U16" s="328">
        <f t="shared" si="10"/>
        <v>0</v>
      </c>
      <c r="V16" s="328">
        <f t="shared" si="11"/>
        <v>0</v>
      </c>
      <c r="W16" s="328">
        <f t="shared" si="12"/>
        <v>0</v>
      </c>
      <c r="X16" s="331">
        <f t="shared" si="13"/>
        <v>0</v>
      </c>
    </row>
    <row r="17" spans="1:24" ht="15.95" customHeight="1">
      <c r="A17" s="330" t="s">
        <v>243</v>
      </c>
      <c r="B17" s="334" t="s">
        <v>214</v>
      </c>
      <c r="C17" s="333"/>
      <c r="D17" s="332"/>
      <c r="E17" s="332"/>
      <c r="F17" s="337"/>
      <c r="G17" s="333"/>
      <c r="H17" s="332"/>
      <c r="I17" s="332"/>
      <c r="J17" s="337"/>
      <c r="K17" s="338">
        <f t="shared" si="4"/>
        <v>0</v>
      </c>
      <c r="L17" s="328">
        <f t="shared" si="5"/>
        <v>0</v>
      </c>
      <c r="M17" s="328">
        <f t="shared" si="6"/>
        <v>0</v>
      </c>
      <c r="N17" s="328">
        <f t="shared" si="7"/>
        <v>0</v>
      </c>
      <c r="O17" s="331">
        <f t="shared" si="8"/>
        <v>0</v>
      </c>
      <c r="P17" s="333"/>
      <c r="Q17" s="332"/>
      <c r="R17" s="332"/>
      <c r="S17" s="337"/>
      <c r="T17" s="338">
        <f t="shared" si="9"/>
        <v>0</v>
      </c>
      <c r="U17" s="328">
        <f t="shared" si="10"/>
        <v>0</v>
      </c>
      <c r="V17" s="328">
        <f t="shared" si="11"/>
        <v>0</v>
      </c>
      <c r="W17" s="328">
        <f t="shared" si="12"/>
        <v>0</v>
      </c>
      <c r="X17" s="331">
        <f t="shared" si="13"/>
        <v>0</v>
      </c>
    </row>
    <row r="18" spans="1:24" ht="15.95" customHeight="1">
      <c r="A18" s="330"/>
      <c r="B18" s="334" t="s">
        <v>244</v>
      </c>
      <c r="C18" s="333"/>
      <c r="D18" s="332"/>
      <c r="E18" s="332"/>
      <c r="F18" s="337"/>
      <c r="G18" s="333"/>
      <c r="H18" s="332"/>
      <c r="I18" s="332"/>
      <c r="J18" s="337"/>
      <c r="K18" s="338">
        <f t="shared" si="4"/>
        <v>0</v>
      </c>
      <c r="L18" s="328">
        <f t="shared" si="5"/>
        <v>0</v>
      </c>
      <c r="M18" s="328">
        <f t="shared" si="6"/>
        <v>0</v>
      </c>
      <c r="N18" s="328">
        <f t="shared" si="7"/>
        <v>0</v>
      </c>
      <c r="O18" s="331">
        <f t="shared" si="8"/>
        <v>0</v>
      </c>
      <c r="P18" s="333"/>
      <c r="Q18" s="332"/>
      <c r="R18" s="332"/>
      <c r="S18" s="337"/>
      <c r="T18" s="338">
        <f t="shared" si="9"/>
        <v>0</v>
      </c>
      <c r="U18" s="328">
        <f t="shared" si="10"/>
        <v>0</v>
      </c>
      <c r="V18" s="328">
        <f t="shared" si="11"/>
        <v>0</v>
      </c>
      <c r="W18" s="328">
        <f t="shared" si="12"/>
        <v>0</v>
      </c>
      <c r="X18" s="331">
        <f t="shared" si="13"/>
        <v>0</v>
      </c>
    </row>
    <row r="19" spans="1:24" ht="15.95" customHeight="1">
      <c r="A19" s="329"/>
      <c r="B19" s="334" t="s">
        <v>225</v>
      </c>
      <c r="C19" s="333"/>
      <c r="D19" s="332"/>
      <c r="E19" s="332"/>
      <c r="F19" s="337"/>
      <c r="G19" s="333"/>
      <c r="H19" s="332"/>
      <c r="I19" s="332"/>
      <c r="J19" s="337"/>
      <c r="K19" s="338">
        <f t="shared" si="4"/>
        <v>0</v>
      </c>
      <c r="L19" s="328">
        <f t="shared" si="5"/>
        <v>0</v>
      </c>
      <c r="M19" s="328">
        <f t="shared" si="6"/>
        <v>0</v>
      </c>
      <c r="N19" s="328">
        <f t="shared" si="7"/>
        <v>0</v>
      </c>
      <c r="O19" s="331">
        <f t="shared" si="8"/>
        <v>0</v>
      </c>
      <c r="P19" s="333"/>
      <c r="Q19" s="332"/>
      <c r="R19" s="332"/>
      <c r="S19" s="337"/>
      <c r="T19" s="338">
        <f t="shared" si="9"/>
        <v>0</v>
      </c>
      <c r="U19" s="328">
        <f t="shared" si="10"/>
        <v>0</v>
      </c>
      <c r="V19" s="328">
        <f t="shared" si="11"/>
        <v>0</v>
      </c>
      <c r="W19" s="328">
        <f t="shared" si="12"/>
        <v>0</v>
      </c>
      <c r="X19" s="331">
        <f t="shared" si="13"/>
        <v>0</v>
      </c>
    </row>
    <row r="20" spans="1:24" ht="15.95" customHeight="1">
      <c r="A20" s="329"/>
      <c r="B20" s="335" t="s">
        <v>245</v>
      </c>
      <c r="C20" s="333"/>
      <c r="D20" s="332"/>
      <c r="E20" s="332"/>
      <c r="F20" s="337"/>
      <c r="G20" s="333"/>
      <c r="H20" s="332"/>
      <c r="I20" s="332"/>
      <c r="J20" s="337"/>
      <c r="K20" s="338">
        <f t="shared" si="4"/>
        <v>0</v>
      </c>
      <c r="L20" s="328">
        <f t="shared" si="5"/>
        <v>0</v>
      </c>
      <c r="M20" s="328">
        <f t="shared" si="6"/>
        <v>0</v>
      </c>
      <c r="N20" s="328">
        <f t="shared" si="7"/>
        <v>0</v>
      </c>
      <c r="O20" s="331">
        <f t="shared" si="8"/>
        <v>0</v>
      </c>
      <c r="P20" s="333"/>
      <c r="Q20" s="332"/>
      <c r="R20" s="332"/>
      <c r="S20" s="337"/>
      <c r="T20" s="338">
        <f t="shared" si="9"/>
        <v>0</v>
      </c>
      <c r="U20" s="328">
        <f t="shared" si="10"/>
        <v>0</v>
      </c>
      <c r="V20" s="328">
        <f t="shared" si="11"/>
        <v>0</v>
      </c>
      <c r="W20" s="328">
        <f t="shared" si="12"/>
        <v>0</v>
      </c>
      <c r="X20" s="331">
        <f t="shared" si="13"/>
        <v>0</v>
      </c>
    </row>
    <row r="21" spans="1:24" ht="15.95" customHeight="1">
      <c r="A21" s="329"/>
      <c r="B21" s="334" t="s">
        <v>206</v>
      </c>
      <c r="C21" s="333"/>
      <c r="D21" s="332"/>
      <c r="E21" s="332"/>
      <c r="F21" s="337"/>
      <c r="G21" s="333"/>
      <c r="H21" s="332"/>
      <c r="I21" s="332"/>
      <c r="J21" s="337"/>
      <c r="K21" s="338">
        <f t="shared" si="4"/>
        <v>0</v>
      </c>
      <c r="L21" s="328">
        <f t="shared" si="5"/>
        <v>0</v>
      </c>
      <c r="M21" s="328">
        <f t="shared" si="6"/>
        <v>0</v>
      </c>
      <c r="N21" s="328">
        <f t="shared" si="7"/>
        <v>0</v>
      </c>
      <c r="O21" s="331">
        <f t="shared" si="8"/>
        <v>0</v>
      </c>
      <c r="P21" s="333"/>
      <c r="Q21" s="332"/>
      <c r="R21" s="332"/>
      <c r="S21" s="337"/>
      <c r="T21" s="338">
        <f t="shared" si="9"/>
        <v>0</v>
      </c>
      <c r="U21" s="328">
        <f t="shared" si="10"/>
        <v>0</v>
      </c>
      <c r="V21" s="328">
        <f t="shared" si="11"/>
        <v>0</v>
      </c>
      <c r="W21" s="328">
        <f t="shared" si="12"/>
        <v>0</v>
      </c>
      <c r="X21" s="331">
        <f t="shared" si="13"/>
        <v>0</v>
      </c>
    </row>
    <row r="22" spans="1:24" ht="15.95" customHeight="1">
      <c r="A22" s="329"/>
      <c r="B22" s="334" t="s">
        <v>229</v>
      </c>
      <c r="C22" s="333"/>
      <c r="D22" s="332"/>
      <c r="E22" s="332"/>
      <c r="F22" s="337"/>
      <c r="G22" s="333"/>
      <c r="H22" s="332"/>
      <c r="I22" s="332"/>
      <c r="J22" s="337"/>
      <c r="K22" s="338">
        <f t="shared" si="4"/>
        <v>0</v>
      </c>
      <c r="L22" s="328">
        <f t="shared" si="5"/>
        <v>0</v>
      </c>
      <c r="M22" s="328">
        <f t="shared" si="6"/>
        <v>0</v>
      </c>
      <c r="N22" s="328">
        <f t="shared" si="7"/>
        <v>0</v>
      </c>
      <c r="O22" s="331">
        <f t="shared" si="8"/>
        <v>0</v>
      </c>
      <c r="P22" s="333"/>
      <c r="Q22" s="332"/>
      <c r="R22" s="332"/>
      <c r="S22" s="337"/>
      <c r="T22" s="338">
        <f t="shared" si="9"/>
        <v>0</v>
      </c>
      <c r="U22" s="328">
        <f t="shared" si="10"/>
        <v>0</v>
      </c>
      <c r="V22" s="328">
        <f t="shared" si="11"/>
        <v>0</v>
      </c>
      <c r="W22" s="328">
        <f t="shared" si="12"/>
        <v>0</v>
      </c>
      <c r="X22" s="331">
        <f t="shared" si="13"/>
        <v>0</v>
      </c>
    </row>
    <row r="23" spans="1:24" ht="15.95" customHeight="1">
      <c r="A23" s="329"/>
      <c r="B23" s="334" t="s">
        <v>246</v>
      </c>
      <c r="C23" s="333"/>
      <c r="D23" s="332"/>
      <c r="E23" s="332"/>
      <c r="F23" s="337"/>
      <c r="G23" s="333"/>
      <c r="H23" s="332"/>
      <c r="I23" s="332"/>
      <c r="J23" s="337"/>
      <c r="K23" s="338">
        <f t="shared" si="4"/>
        <v>0</v>
      </c>
      <c r="L23" s="328">
        <f t="shared" si="5"/>
        <v>0</v>
      </c>
      <c r="M23" s="328">
        <f t="shared" si="6"/>
        <v>0</v>
      </c>
      <c r="N23" s="328">
        <f t="shared" si="7"/>
        <v>0</v>
      </c>
      <c r="O23" s="331">
        <f t="shared" si="8"/>
        <v>0</v>
      </c>
      <c r="P23" s="333"/>
      <c r="Q23" s="332"/>
      <c r="R23" s="332"/>
      <c r="S23" s="337"/>
      <c r="T23" s="338">
        <f t="shared" si="9"/>
        <v>0</v>
      </c>
      <c r="U23" s="328">
        <f t="shared" si="10"/>
        <v>0</v>
      </c>
      <c r="V23" s="328">
        <f t="shared" si="11"/>
        <v>0</v>
      </c>
      <c r="W23" s="328">
        <f t="shared" si="12"/>
        <v>0</v>
      </c>
      <c r="X23" s="331">
        <f t="shared" si="13"/>
        <v>0</v>
      </c>
    </row>
    <row r="24" spans="1:24" ht="15.95" customHeight="1">
      <c r="A24" s="329"/>
      <c r="B24" s="334" t="s">
        <v>196</v>
      </c>
      <c r="C24" s="333"/>
      <c r="D24" s="332"/>
      <c r="E24" s="332"/>
      <c r="F24" s="337"/>
      <c r="G24" s="333"/>
      <c r="H24" s="332"/>
      <c r="I24" s="332"/>
      <c r="J24" s="337"/>
      <c r="K24" s="338">
        <f t="shared" si="4"/>
        <v>0</v>
      </c>
      <c r="L24" s="328">
        <f t="shared" si="5"/>
        <v>0</v>
      </c>
      <c r="M24" s="328">
        <f t="shared" si="6"/>
        <v>0</v>
      </c>
      <c r="N24" s="328">
        <f t="shared" si="7"/>
        <v>0</v>
      </c>
      <c r="O24" s="331">
        <f t="shared" si="8"/>
        <v>0</v>
      </c>
      <c r="P24" s="333"/>
      <c r="Q24" s="332"/>
      <c r="R24" s="332"/>
      <c r="S24" s="337"/>
      <c r="T24" s="338">
        <f t="shared" si="9"/>
        <v>0</v>
      </c>
      <c r="U24" s="328">
        <f t="shared" si="10"/>
        <v>0</v>
      </c>
      <c r="V24" s="328">
        <f t="shared" si="11"/>
        <v>0</v>
      </c>
      <c r="W24" s="328">
        <f t="shared" si="12"/>
        <v>0</v>
      </c>
      <c r="X24" s="331">
        <f t="shared" si="13"/>
        <v>0</v>
      </c>
    </row>
    <row r="25" spans="1:24" ht="15.95" customHeight="1">
      <c r="A25" s="329"/>
      <c r="B25" s="336" t="s">
        <v>230</v>
      </c>
      <c r="C25" s="333"/>
      <c r="D25" s="332"/>
      <c r="E25" s="332"/>
      <c r="F25" s="337"/>
      <c r="G25" s="333"/>
      <c r="H25" s="332"/>
      <c r="I25" s="332"/>
      <c r="J25" s="337"/>
      <c r="K25" s="338">
        <f t="shared" si="4"/>
        <v>0</v>
      </c>
      <c r="L25" s="328">
        <f t="shared" si="5"/>
        <v>0</v>
      </c>
      <c r="M25" s="328">
        <f t="shared" si="6"/>
        <v>0</v>
      </c>
      <c r="N25" s="328">
        <f t="shared" si="7"/>
        <v>0</v>
      </c>
      <c r="O25" s="331">
        <f t="shared" si="8"/>
        <v>0</v>
      </c>
      <c r="P25" s="333"/>
      <c r="Q25" s="332"/>
      <c r="R25" s="332"/>
      <c r="S25" s="337"/>
      <c r="T25" s="338">
        <f t="shared" si="9"/>
        <v>0</v>
      </c>
      <c r="U25" s="328">
        <f t="shared" si="10"/>
        <v>0</v>
      </c>
      <c r="V25" s="328">
        <f t="shared" si="11"/>
        <v>0</v>
      </c>
      <c r="W25" s="328">
        <f t="shared" si="12"/>
        <v>0</v>
      </c>
      <c r="X25" s="331">
        <f t="shared" si="13"/>
        <v>0</v>
      </c>
    </row>
    <row r="26" spans="1:24" ht="15.95" customHeight="1">
      <c r="A26" s="329"/>
      <c r="B26" s="336" t="s">
        <v>247</v>
      </c>
      <c r="C26" s="333"/>
      <c r="D26" s="332"/>
      <c r="E26" s="332"/>
      <c r="F26" s="337"/>
      <c r="G26" s="333"/>
      <c r="H26" s="332"/>
      <c r="I26" s="332"/>
      <c r="J26" s="337"/>
      <c r="K26" s="338">
        <f t="shared" si="4"/>
        <v>0</v>
      </c>
      <c r="L26" s="328">
        <f t="shared" si="5"/>
        <v>0</v>
      </c>
      <c r="M26" s="328">
        <f t="shared" si="6"/>
        <v>0</v>
      </c>
      <c r="N26" s="328">
        <f t="shared" si="7"/>
        <v>0</v>
      </c>
      <c r="O26" s="331">
        <f t="shared" si="8"/>
        <v>0</v>
      </c>
      <c r="P26" s="333"/>
      <c r="Q26" s="332"/>
      <c r="R26" s="332"/>
      <c r="S26" s="337"/>
      <c r="T26" s="338">
        <f t="shared" si="9"/>
        <v>0</v>
      </c>
      <c r="U26" s="328">
        <f t="shared" si="10"/>
        <v>0</v>
      </c>
      <c r="V26" s="328">
        <f t="shared" si="11"/>
        <v>0</v>
      </c>
      <c r="W26" s="328">
        <f t="shared" si="12"/>
        <v>0</v>
      </c>
      <c r="X26" s="331">
        <f t="shared" si="13"/>
        <v>0</v>
      </c>
    </row>
    <row r="27" spans="1:24" ht="15.95" customHeight="1">
      <c r="A27" s="330"/>
      <c r="B27" s="334" t="s">
        <v>226</v>
      </c>
      <c r="C27" s="333"/>
      <c r="D27" s="332"/>
      <c r="E27" s="332"/>
      <c r="F27" s="337"/>
      <c r="G27" s="333"/>
      <c r="H27" s="332"/>
      <c r="I27" s="332"/>
      <c r="J27" s="337"/>
      <c r="K27" s="338">
        <f t="shared" si="4"/>
        <v>0</v>
      </c>
      <c r="L27" s="328">
        <f t="shared" si="5"/>
        <v>0</v>
      </c>
      <c r="M27" s="328">
        <f t="shared" si="6"/>
        <v>0</v>
      </c>
      <c r="N27" s="328">
        <f t="shared" si="7"/>
        <v>0</v>
      </c>
      <c r="O27" s="331">
        <f t="shared" si="8"/>
        <v>0</v>
      </c>
      <c r="P27" s="333"/>
      <c r="Q27" s="332"/>
      <c r="R27" s="332"/>
      <c r="S27" s="337"/>
      <c r="T27" s="338">
        <f t="shared" si="9"/>
        <v>0</v>
      </c>
      <c r="U27" s="328">
        <f t="shared" si="10"/>
        <v>0</v>
      </c>
      <c r="V27" s="328">
        <f t="shared" si="11"/>
        <v>0</v>
      </c>
      <c r="W27" s="328">
        <f t="shared" si="12"/>
        <v>0</v>
      </c>
      <c r="X27" s="331">
        <f t="shared" si="13"/>
        <v>0</v>
      </c>
    </row>
    <row r="28" spans="1:24" ht="15.95" customHeight="1">
      <c r="A28" s="330"/>
      <c r="B28" s="334" t="s">
        <v>248</v>
      </c>
      <c r="C28" s="333"/>
      <c r="D28" s="332"/>
      <c r="E28" s="332"/>
      <c r="F28" s="337"/>
      <c r="G28" s="333"/>
      <c r="H28" s="332"/>
      <c r="I28" s="332"/>
      <c r="J28" s="337"/>
      <c r="K28" s="338">
        <f t="shared" si="4"/>
        <v>0</v>
      </c>
      <c r="L28" s="328">
        <f t="shared" si="5"/>
        <v>0</v>
      </c>
      <c r="M28" s="328">
        <f t="shared" si="6"/>
        <v>0</v>
      </c>
      <c r="N28" s="328">
        <f t="shared" si="7"/>
        <v>0</v>
      </c>
      <c r="O28" s="331">
        <f t="shared" si="8"/>
        <v>0</v>
      </c>
      <c r="P28" s="333"/>
      <c r="Q28" s="332"/>
      <c r="R28" s="332"/>
      <c r="S28" s="337"/>
      <c r="T28" s="338">
        <f t="shared" si="9"/>
        <v>0</v>
      </c>
      <c r="U28" s="328">
        <f t="shared" si="10"/>
        <v>0</v>
      </c>
      <c r="V28" s="328">
        <f t="shared" si="11"/>
        <v>0</v>
      </c>
      <c r="W28" s="328">
        <f t="shared" si="12"/>
        <v>0</v>
      </c>
      <c r="X28" s="331">
        <f t="shared" si="13"/>
        <v>0</v>
      </c>
    </row>
    <row r="29" spans="1:24" ht="15.95" customHeight="1">
      <c r="A29" s="329"/>
      <c r="B29" s="334" t="s">
        <v>249</v>
      </c>
      <c r="C29" s="333"/>
      <c r="D29" s="332"/>
      <c r="E29" s="332"/>
      <c r="F29" s="337"/>
      <c r="G29" s="333"/>
      <c r="H29" s="332"/>
      <c r="I29" s="332"/>
      <c r="J29" s="337"/>
      <c r="K29" s="338">
        <f t="shared" si="4"/>
        <v>0</v>
      </c>
      <c r="L29" s="328">
        <f t="shared" si="5"/>
        <v>0</v>
      </c>
      <c r="M29" s="328">
        <f t="shared" si="6"/>
        <v>0</v>
      </c>
      <c r="N29" s="328">
        <f t="shared" si="7"/>
        <v>0</v>
      </c>
      <c r="O29" s="331">
        <f t="shared" si="8"/>
        <v>0</v>
      </c>
      <c r="P29" s="333"/>
      <c r="Q29" s="332"/>
      <c r="R29" s="332"/>
      <c r="S29" s="337"/>
      <c r="T29" s="338">
        <f t="shared" si="9"/>
        <v>0</v>
      </c>
      <c r="U29" s="328">
        <f t="shared" si="10"/>
        <v>0</v>
      </c>
      <c r="V29" s="328">
        <f t="shared" si="11"/>
        <v>0</v>
      </c>
      <c r="W29" s="328">
        <f t="shared" si="12"/>
        <v>0</v>
      </c>
      <c r="X29" s="331">
        <f t="shared" si="13"/>
        <v>0</v>
      </c>
    </row>
    <row r="30" spans="1:24" ht="15.95" customHeight="1">
      <c r="A30" s="330"/>
      <c r="B30" s="334" t="s">
        <v>234</v>
      </c>
      <c r="C30" s="333"/>
      <c r="D30" s="332"/>
      <c r="E30" s="332"/>
      <c r="F30" s="337"/>
      <c r="G30" s="333"/>
      <c r="H30" s="332"/>
      <c r="I30" s="332"/>
      <c r="J30" s="337"/>
      <c r="K30" s="338">
        <f t="shared" si="4"/>
        <v>0</v>
      </c>
      <c r="L30" s="328">
        <f t="shared" si="5"/>
        <v>0</v>
      </c>
      <c r="M30" s="328">
        <f t="shared" si="6"/>
        <v>0</v>
      </c>
      <c r="N30" s="328">
        <f t="shared" si="7"/>
        <v>0</v>
      </c>
      <c r="O30" s="331">
        <f t="shared" si="8"/>
        <v>0</v>
      </c>
      <c r="P30" s="333"/>
      <c r="Q30" s="332"/>
      <c r="R30" s="332"/>
      <c r="S30" s="337"/>
      <c r="T30" s="338">
        <f t="shared" si="9"/>
        <v>0</v>
      </c>
      <c r="U30" s="328">
        <f t="shared" si="10"/>
        <v>0</v>
      </c>
      <c r="V30" s="328">
        <f t="shared" si="11"/>
        <v>0</v>
      </c>
      <c r="W30" s="328">
        <f t="shared" si="12"/>
        <v>0</v>
      </c>
      <c r="X30" s="331">
        <f t="shared" si="13"/>
        <v>0</v>
      </c>
    </row>
    <row r="31" spans="1:24" ht="15.95" customHeight="1">
      <c r="A31" s="330"/>
      <c r="B31" s="334" t="s">
        <v>183</v>
      </c>
      <c r="C31" s="333"/>
      <c r="D31" s="332"/>
      <c r="E31" s="332"/>
      <c r="F31" s="337"/>
      <c r="G31" s="333"/>
      <c r="H31" s="332"/>
      <c r="I31" s="332"/>
      <c r="J31" s="337"/>
      <c r="K31" s="338">
        <f t="shared" si="4"/>
        <v>0</v>
      </c>
      <c r="L31" s="328">
        <f t="shared" si="5"/>
        <v>0</v>
      </c>
      <c r="M31" s="328">
        <f t="shared" si="6"/>
        <v>0</v>
      </c>
      <c r="N31" s="328">
        <f t="shared" si="7"/>
        <v>0</v>
      </c>
      <c r="O31" s="331">
        <f t="shared" si="8"/>
        <v>0</v>
      </c>
      <c r="P31" s="333"/>
      <c r="Q31" s="332"/>
      <c r="R31" s="332"/>
      <c r="S31" s="337"/>
      <c r="T31" s="338">
        <f t="shared" si="9"/>
        <v>0</v>
      </c>
      <c r="U31" s="328">
        <f t="shared" si="10"/>
        <v>0</v>
      </c>
      <c r="V31" s="328">
        <f t="shared" si="11"/>
        <v>0</v>
      </c>
      <c r="W31" s="328">
        <f t="shared" si="12"/>
        <v>0</v>
      </c>
      <c r="X31" s="331">
        <f t="shared" si="13"/>
        <v>0</v>
      </c>
    </row>
    <row r="32" spans="1:24" ht="15.95" customHeight="1">
      <c r="A32" s="330"/>
      <c r="B32" s="334" t="s">
        <v>250</v>
      </c>
      <c r="C32" s="333"/>
      <c r="D32" s="332"/>
      <c r="E32" s="332"/>
      <c r="F32" s="337"/>
      <c r="G32" s="333"/>
      <c r="H32" s="332"/>
      <c r="I32" s="332"/>
      <c r="J32" s="337"/>
      <c r="K32" s="338">
        <f t="shared" si="4"/>
        <v>0</v>
      </c>
      <c r="L32" s="328">
        <f t="shared" si="5"/>
        <v>0</v>
      </c>
      <c r="M32" s="328">
        <f t="shared" si="6"/>
        <v>0</v>
      </c>
      <c r="N32" s="328">
        <f t="shared" si="7"/>
        <v>0</v>
      </c>
      <c r="O32" s="331">
        <f t="shared" si="8"/>
        <v>0</v>
      </c>
      <c r="P32" s="333"/>
      <c r="Q32" s="332"/>
      <c r="R32" s="332"/>
      <c r="S32" s="337"/>
      <c r="T32" s="338">
        <f t="shared" si="9"/>
        <v>0</v>
      </c>
      <c r="U32" s="328">
        <f t="shared" si="10"/>
        <v>0</v>
      </c>
      <c r="V32" s="328">
        <f t="shared" si="11"/>
        <v>0</v>
      </c>
      <c r="W32" s="328">
        <f t="shared" si="12"/>
        <v>0</v>
      </c>
      <c r="X32" s="331">
        <f t="shared" si="13"/>
        <v>0</v>
      </c>
    </row>
    <row r="33" spans="1:24" ht="15.95" customHeight="1">
      <c r="A33" s="330"/>
      <c r="B33" s="334" t="s">
        <v>251</v>
      </c>
      <c r="C33" s="333"/>
      <c r="D33" s="332"/>
      <c r="E33" s="332"/>
      <c r="F33" s="337"/>
      <c r="G33" s="333"/>
      <c r="H33" s="332"/>
      <c r="I33" s="332"/>
      <c r="J33" s="337"/>
      <c r="K33" s="338">
        <f t="shared" si="4"/>
        <v>0</v>
      </c>
      <c r="L33" s="328">
        <f t="shared" si="5"/>
        <v>0</v>
      </c>
      <c r="M33" s="328">
        <f t="shared" si="6"/>
        <v>0</v>
      </c>
      <c r="N33" s="328">
        <f t="shared" si="7"/>
        <v>0</v>
      </c>
      <c r="O33" s="331">
        <f t="shared" si="8"/>
        <v>0</v>
      </c>
      <c r="P33" s="333"/>
      <c r="Q33" s="332"/>
      <c r="R33" s="332"/>
      <c r="S33" s="337"/>
      <c r="T33" s="338">
        <f t="shared" si="9"/>
        <v>0</v>
      </c>
      <c r="U33" s="328">
        <f t="shared" si="10"/>
        <v>0</v>
      </c>
      <c r="V33" s="328">
        <f t="shared" si="11"/>
        <v>0</v>
      </c>
      <c r="W33" s="328">
        <f t="shared" si="12"/>
        <v>0</v>
      </c>
      <c r="X33" s="331">
        <f t="shared" si="13"/>
        <v>0</v>
      </c>
    </row>
    <row r="34" spans="1:24" ht="15.95" customHeight="1">
      <c r="A34" s="329"/>
      <c r="B34" s="334" t="s">
        <v>231</v>
      </c>
      <c r="C34" s="333"/>
      <c r="D34" s="332"/>
      <c r="E34" s="332"/>
      <c r="F34" s="337"/>
      <c r="G34" s="333"/>
      <c r="H34" s="332"/>
      <c r="I34" s="332"/>
      <c r="J34" s="337"/>
      <c r="K34" s="338">
        <f t="shared" si="4"/>
        <v>0</v>
      </c>
      <c r="L34" s="328">
        <f t="shared" si="5"/>
        <v>0</v>
      </c>
      <c r="M34" s="328">
        <f t="shared" si="6"/>
        <v>0</v>
      </c>
      <c r="N34" s="328">
        <f t="shared" si="7"/>
        <v>0</v>
      </c>
      <c r="O34" s="331">
        <f t="shared" si="8"/>
        <v>0</v>
      </c>
      <c r="P34" s="333"/>
      <c r="Q34" s="332"/>
      <c r="R34" s="332"/>
      <c r="S34" s="337"/>
      <c r="T34" s="338">
        <f t="shared" si="9"/>
        <v>0</v>
      </c>
      <c r="U34" s="328">
        <f t="shared" si="10"/>
        <v>0</v>
      </c>
      <c r="V34" s="328">
        <f t="shared" si="11"/>
        <v>0</v>
      </c>
      <c r="W34" s="328">
        <f t="shared" si="12"/>
        <v>0</v>
      </c>
      <c r="X34" s="331">
        <f t="shared" si="13"/>
        <v>0</v>
      </c>
    </row>
    <row r="35" spans="1:24" ht="15.95" customHeight="1">
      <c r="A35" s="329"/>
      <c r="B35" s="335" t="s">
        <v>215</v>
      </c>
      <c r="C35" s="333"/>
      <c r="D35" s="332"/>
      <c r="E35" s="332"/>
      <c r="F35" s="337"/>
      <c r="G35" s="333"/>
      <c r="H35" s="332"/>
      <c r="I35" s="332"/>
      <c r="J35" s="337"/>
      <c r="K35" s="338">
        <f t="shared" si="4"/>
        <v>0</v>
      </c>
      <c r="L35" s="328">
        <f t="shared" si="5"/>
        <v>0</v>
      </c>
      <c r="M35" s="328">
        <f t="shared" si="6"/>
        <v>0</v>
      </c>
      <c r="N35" s="328">
        <f t="shared" si="7"/>
        <v>0</v>
      </c>
      <c r="O35" s="331">
        <f t="shared" si="8"/>
        <v>0</v>
      </c>
      <c r="P35" s="333"/>
      <c r="Q35" s="332"/>
      <c r="R35" s="332"/>
      <c r="S35" s="337"/>
      <c r="T35" s="338">
        <f t="shared" si="9"/>
        <v>0</v>
      </c>
      <c r="U35" s="328">
        <f t="shared" si="10"/>
        <v>0</v>
      </c>
      <c r="V35" s="328">
        <f t="shared" si="11"/>
        <v>0</v>
      </c>
      <c r="W35" s="328">
        <f t="shared" si="12"/>
        <v>0</v>
      </c>
      <c r="X35" s="331">
        <f t="shared" si="13"/>
        <v>0</v>
      </c>
    </row>
    <row r="36" spans="1:24" ht="15.95" customHeight="1" thickBot="1">
      <c r="A36" s="344"/>
      <c r="B36" s="345" t="s">
        <v>239</v>
      </c>
      <c r="C36" s="346"/>
      <c r="D36" s="347"/>
      <c r="E36" s="347"/>
      <c r="F36" s="348"/>
      <c r="G36" s="346"/>
      <c r="H36" s="347"/>
      <c r="I36" s="347"/>
      <c r="J36" s="348"/>
      <c r="K36" s="338">
        <f t="shared" si="4"/>
        <v>0</v>
      </c>
      <c r="L36" s="328">
        <f t="shared" si="5"/>
        <v>0</v>
      </c>
      <c r="M36" s="328">
        <f t="shared" si="6"/>
        <v>0</v>
      </c>
      <c r="N36" s="328">
        <f t="shared" si="7"/>
        <v>0</v>
      </c>
      <c r="O36" s="331">
        <f t="shared" si="8"/>
        <v>0</v>
      </c>
      <c r="P36" s="346"/>
      <c r="Q36" s="347"/>
      <c r="R36" s="347"/>
      <c r="S36" s="348"/>
      <c r="T36" s="338">
        <f t="shared" si="9"/>
        <v>0</v>
      </c>
      <c r="U36" s="328">
        <f t="shared" si="10"/>
        <v>0</v>
      </c>
      <c r="V36" s="328">
        <f t="shared" si="11"/>
        <v>0</v>
      </c>
      <c r="W36" s="328">
        <f t="shared" si="12"/>
        <v>0</v>
      </c>
      <c r="X36" s="331">
        <f t="shared" si="13"/>
        <v>0</v>
      </c>
    </row>
    <row r="37" spans="1:24" ht="18" customHeight="1" thickBot="1">
      <c r="A37" s="339"/>
      <c r="B37" s="340" t="s">
        <v>6</v>
      </c>
      <c r="C37" s="341">
        <f>SUM(C9:C36)</f>
        <v>0</v>
      </c>
      <c r="D37" s="342">
        <f t="shared" ref="D37:X37" si="14">SUM(D9:D36)</f>
        <v>0</v>
      </c>
      <c r="E37" s="342">
        <f t="shared" si="14"/>
        <v>0</v>
      </c>
      <c r="F37" s="343">
        <f t="shared" si="14"/>
        <v>0</v>
      </c>
      <c r="G37" s="341">
        <f>SUM(G9:G36)</f>
        <v>0</v>
      </c>
      <c r="H37" s="342">
        <f t="shared" ref="H37:O37" si="15">SUM(H9:H36)</f>
        <v>0</v>
      </c>
      <c r="I37" s="342">
        <f t="shared" si="15"/>
        <v>0</v>
      </c>
      <c r="J37" s="343">
        <f t="shared" si="15"/>
        <v>0</v>
      </c>
      <c r="K37" s="341">
        <f t="shared" si="15"/>
        <v>0</v>
      </c>
      <c r="L37" s="342">
        <f t="shared" si="15"/>
        <v>0</v>
      </c>
      <c r="M37" s="342">
        <f t="shared" si="15"/>
        <v>0</v>
      </c>
      <c r="N37" s="342">
        <f t="shared" si="15"/>
        <v>0</v>
      </c>
      <c r="O37" s="349">
        <f t="shared" si="15"/>
        <v>0</v>
      </c>
      <c r="P37" s="341">
        <f t="shared" si="14"/>
        <v>0</v>
      </c>
      <c r="Q37" s="342">
        <f t="shared" si="14"/>
        <v>0</v>
      </c>
      <c r="R37" s="342">
        <f t="shared" si="14"/>
        <v>0</v>
      </c>
      <c r="S37" s="343">
        <f t="shared" si="14"/>
        <v>0</v>
      </c>
      <c r="T37" s="341">
        <f t="shared" si="14"/>
        <v>0</v>
      </c>
      <c r="U37" s="342">
        <f t="shared" si="14"/>
        <v>0</v>
      </c>
      <c r="V37" s="342">
        <f t="shared" si="14"/>
        <v>0</v>
      </c>
      <c r="W37" s="342">
        <f t="shared" si="14"/>
        <v>0</v>
      </c>
      <c r="X37" s="349">
        <f t="shared" si="14"/>
        <v>0</v>
      </c>
    </row>
    <row r="38" spans="1:24" ht="18" customHeight="1" thickTop="1"/>
  </sheetData>
  <sheetProtection selectLockedCells="1"/>
  <mergeCells count="21">
    <mergeCell ref="X7:X8"/>
    <mergeCell ref="T7:U7"/>
    <mergeCell ref="K7:L7"/>
    <mergeCell ref="M7:N7"/>
    <mergeCell ref="O7:O8"/>
    <mergeCell ref="T3:X6"/>
    <mergeCell ref="K5:O6"/>
    <mergeCell ref="P5:S6"/>
    <mergeCell ref="A3:B8"/>
    <mergeCell ref="P3:S3"/>
    <mergeCell ref="P4:S4"/>
    <mergeCell ref="C7:D7"/>
    <mergeCell ref="E7:F7"/>
    <mergeCell ref="P7:Q7"/>
    <mergeCell ref="R7:S7"/>
    <mergeCell ref="G7:H7"/>
    <mergeCell ref="I7:J7"/>
    <mergeCell ref="C3:F6"/>
    <mergeCell ref="G3:J6"/>
    <mergeCell ref="K3:O4"/>
    <mergeCell ref="V7:W7"/>
  </mergeCells>
  <phoneticPr fontId="3" type="noConversion"/>
  <printOptions horizontalCentered="1" verticalCentered="1"/>
  <pageMargins left="0.196850393700787" right="0.2" top="0.59055118110236204" bottom="0.59055118110236204" header="0.511811023622047" footer="0.511811023622047"/>
  <pageSetup paperSize="9" scale="7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4"/>
  <dimension ref="A1:X45"/>
  <sheetViews>
    <sheetView rightToLeft="1" tabSelected="1" topLeftCell="A25" workbookViewId="0">
      <selection activeCell="L47" sqref="L47"/>
    </sheetView>
  </sheetViews>
  <sheetFormatPr defaultColWidth="8" defaultRowHeight="18" customHeight="1"/>
  <cols>
    <col min="1" max="1" width="8" style="350" customWidth="1"/>
    <col min="2" max="2" width="11.25" style="350" customWidth="1"/>
    <col min="3" max="24" width="5.625" style="350" customWidth="1"/>
    <col min="25" max="16384" width="8" style="350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468">
        <f>تعليمات!F4</f>
        <v>0</v>
      </c>
      <c r="P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ht="18" customHeight="1" thickTop="1">
      <c r="A3" s="688" t="s">
        <v>297</v>
      </c>
      <c r="B3" s="689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ht="18" customHeight="1">
      <c r="A4" s="690"/>
      <c r="B4" s="691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ht="18" customHeight="1">
      <c r="A5" s="690"/>
      <c r="B5" s="691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ht="36.75" customHeight="1">
      <c r="A6" s="690"/>
      <c r="B6" s="691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ht="33.75" customHeight="1">
      <c r="A7" s="690"/>
      <c r="B7" s="691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701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701" t="s">
        <v>3</v>
      </c>
    </row>
    <row r="8" spans="1:24" ht="27" customHeight="1">
      <c r="A8" s="692"/>
      <c r="B8" s="693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702"/>
      <c r="P8" s="450" t="s">
        <v>4</v>
      </c>
      <c r="Q8" s="451" t="s">
        <v>5</v>
      </c>
      <c r="R8" s="451" t="s">
        <v>4</v>
      </c>
      <c r="S8" s="458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702"/>
    </row>
    <row r="9" spans="1:24" ht="18" customHeight="1">
      <c r="A9" s="351"/>
      <c r="B9" s="363" t="s">
        <v>0</v>
      </c>
      <c r="C9" s="371">
        <f>أطباء!C9</f>
        <v>0</v>
      </c>
      <c r="D9" s="371">
        <f>أطباء!D9</f>
        <v>0</v>
      </c>
      <c r="E9" s="371">
        <f>أطباء!E9</f>
        <v>0</v>
      </c>
      <c r="F9" s="594">
        <f>أطباء!F9</f>
        <v>0</v>
      </c>
      <c r="G9" s="603">
        <f>أطباء!G9</f>
        <v>0</v>
      </c>
      <c r="H9" s="371">
        <f>أطباء!H9</f>
        <v>0</v>
      </c>
      <c r="I9" s="371">
        <f>أطباء!I9</f>
        <v>0</v>
      </c>
      <c r="J9" s="594">
        <f>أطباء!J9</f>
        <v>0</v>
      </c>
      <c r="K9" s="603">
        <f>أطباء!K9</f>
        <v>0</v>
      </c>
      <c r="L9" s="371">
        <f>أطباء!L9</f>
        <v>0</v>
      </c>
      <c r="M9" s="371">
        <f>أطباء!M9</f>
        <v>0</v>
      </c>
      <c r="N9" s="371">
        <f>أطباء!N9</f>
        <v>0</v>
      </c>
      <c r="O9" s="594">
        <f>أطباء!O9</f>
        <v>0</v>
      </c>
      <c r="P9" s="599">
        <f>أطباء!P9</f>
        <v>0</v>
      </c>
      <c r="Q9" s="371">
        <f>أطباء!Q9</f>
        <v>0</v>
      </c>
      <c r="R9" s="371">
        <f>أطباء!R9</f>
        <v>0</v>
      </c>
      <c r="S9" s="594">
        <f>أطباء!S9</f>
        <v>0</v>
      </c>
      <c r="T9" s="603">
        <f>أطباء!T9</f>
        <v>0</v>
      </c>
      <c r="U9" s="371">
        <f>أطباء!U9</f>
        <v>0</v>
      </c>
      <c r="V9" s="371">
        <f>أطباء!V9</f>
        <v>0</v>
      </c>
      <c r="W9" s="371">
        <f>أطباء!W9</f>
        <v>0</v>
      </c>
      <c r="X9" s="407">
        <f>أطباء!X9</f>
        <v>0</v>
      </c>
    </row>
    <row r="10" spans="1:24" ht="18" customHeight="1">
      <c r="A10" s="352" t="s">
        <v>302</v>
      </c>
      <c r="B10" s="363" t="s">
        <v>1</v>
      </c>
      <c r="C10" s="371">
        <f>أطباء!C106</f>
        <v>0</v>
      </c>
      <c r="D10" s="371">
        <f>أطباء!D106</f>
        <v>0</v>
      </c>
      <c r="E10" s="371">
        <f>أطباء!E106</f>
        <v>0</v>
      </c>
      <c r="F10" s="594">
        <f>أطباء!F106</f>
        <v>0</v>
      </c>
      <c r="G10" s="603">
        <f>أطباء!G106</f>
        <v>0</v>
      </c>
      <c r="H10" s="371">
        <f>أطباء!H106</f>
        <v>0</v>
      </c>
      <c r="I10" s="371">
        <f>أطباء!I106</f>
        <v>0</v>
      </c>
      <c r="J10" s="594">
        <f>أطباء!J106</f>
        <v>0</v>
      </c>
      <c r="K10" s="603">
        <f>أطباء!K106</f>
        <v>0</v>
      </c>
      <c r="L10" s="371">
        <f>أطباء!L106</f>
        <v>0</v>
      </c>
      <c r="M10" s="371">
        <f>أطباء!M106</f>
        <v>0</v>
      </c>
      <c r="N10" s="371">
        <f>أطباء!N106</f>
        <v>0</v>
      </c>
      <c r="O10" s="594">
        <f>أطباء!O106</f>
        <v>0</v>
      </c>
      <c r="P10" s="599">
        <f>أطباء!P106</f>
        <v>0</v>
      </c>
      <c r="Q10" s="371">
        <f>أطباء!Q106</f>
        <v>0</v>
      </c>
      <c r="R10" s="371">
        <f>أطباء!R106</f>
        <v>0</v>
      </c>
      <c r="S10" s="594">
        <f>أطباء!S106</f>
        <v>0</v>
      </c>
      <c r="T10" s="603">
        <f>أطباء!T106</f>
        <v>0</v>
      </c>
      <c r="U10" s="371">
        <f>أطباء!U106</f>
        <v>0</v>
      </c>
      <c r="V10" s="371">
        <f>أطباء!V106</f>
        <v>0</v>
      </c>
      <c r="W10" s="371">
        <f>أطباء!W106</f>
        <v>0</v>
      </c>
      <c r="X10" s="407">
        <f>أطباء!X106</f>
        <v>0</v>
      </c>
    </row>
    <row r="11" spans="1:24" ht="18" customHeight="1" thickBot="1">
      <c r="A11" s="361"/>
      <c r="B11" s="364" t="s">
        <v>2</v>
      </c>
      <c r="C11" s="374">
        <f>أطباء!C107</f>
        <v>0</v>
      </c>
      <c r="D11" s="374">
        <f>أطباء!D107</f>
        <v>0</v>
      </c>
      <c r="E11" s="374">
        <f>أطباء!E107</f>
        <v>0</v>
      </c>
      <c r="F11" s="595">
        <f>أطباء!F107</f>
        <v>0</v>
      </c>
      <c r="G11" s="604">
        <f>أطباء!G107</f>
        <v>0</v>
      </c>
      <c r="H11" s="374">
        <f>أطباء!H107</f>
        <v>0</v>
      </c>
      <c r="I11" s="374">
        <f>أطباء!I107</f>
        <v>0</v>
      </c>
      <c r="J11" s="595">
        <f>أطباء!J107</f>
        <v>0</v>
      </c>
      <c r="K11" s="604">
        <f>أطباء!K107</f>
        <v>0</v>
      </c>
      <c r="L11" s="374">
        <f>أطباء!L107</f>
        <v>0</v>
      </c>
      <c r="M11" s="374">
        <f>أطباء!M107</f>
        <v>0</v>
      </c>
      <c r="N11" s="374">
        <f>أطباء!N107</f>
        <v>0</v>
      </c>
      <c r="O11" s="595">
        <f>أطباء!O107</f>
        <v>0</v>
      </c>
      <c r="P11" s="600">
        <f>أطباء!P107</f>
        <v>0</v>
      </c>
      <c r="Q11" s="374">
        <f>أطباء!Q107</f>
        <v>0</v>
      </c>
      <c r="R11" s="374">
        <f>أطباء!R107</f>
        <v>0</v>
      </c>
      <c r="S11" s="595">
        <f>أطباء!S107</f>
        <v>0</v>
      </c>
      <c r="T11" s="604">
        <f>أطباء!T107</f>
        <v>0</v>
      </c>
      <c r="U11" s="374">
        <f>أطباء!U107</f>
        <v>0</v>
      </c>
      <c r="V11" s="374">
        <f>أطباء!V107</f>
        <v>0</v>
      </c>
      <c r="W11" s="374">
        <f>أطباء!W107</f>
        <v>0</v>
      </c>
      <c r="X11" s="408">
        <f>أطباء!X107</f>
        <v>0</v>
      </c>
    </row>
    <row r="12" spans="1:24" ht="18" customHeight="1" thickBot="1">
      <c r="A12" s="362" t="s">
        <v>3</v>
      </c>
      <c r="B12" s="365"/>
      <c r="C12" s="377">
        <f>SUM(C9:C11)</f>
        <v>0</v>
      </c>
      <c r="D12" s="378">
        <f t="shared" ref="D12:X12" si="0">SUM(D9:D11)</f>
        <v>0</v>
      </c>
      <c r="E12" s="378">
        <f t="shared" si="0"/>
        <v>0</v>
      </c>
      <c r="F12" s="598">
        <f t="shared" si="0"/>
        <v>0</v>
      </c>
      <c r="G12" s="605">
        <f>SUM(G9:G11)</f>
        <v>0</v>
      </c>
      <c r="H12" s="378">
        <f t="shared" ref="H12:O12" si="1">SUM(H9:H11)</f>
        <v>0</v>
      </c>
      <c r="I12" s="378">
        <f t="shared" si="1"/>
        <v>0</v>
      </c>
      <c r="J12" s="598">
        <f t="shared" si="1"/>
        <v>0</v>
      </c>
      <c r="K12" s="605">
        <f t="shared" si="1"/>
        <v>0</v>
      </c>
      <c r="L12" s="378">
        <f t="shared" si="1"/>
        <v>0</v>
      </c>
      <c r="M12" s="378">
        <f t="shared" si="1"/>
        <v>0</v>
      </c>
      <c r="N12" s="378">
        <f t="shared" si="1"/>
        <v>0</v>
      </c>
      <c r="O12" s="598">
        <f t="shared" si="1"/>
        <v>0</v>
      </c>
      <c r="P12" s="601">
        <f t="shared" si="0"/>
        <v>0</v>
      </c>
      <c r="Q12" s="378">
        <f t="shared" si="0"/>
        <v>0</v>
      </c>
      <c r="R12" s="378">
        <f t="shared" si="0"/>
        <v>0</v>
      </c>
      <c r="S12" s="598">
        <f t="shared" si="0"/>
        <v>0</v>
      </c>
      <c r="T12" s="605">
        <f t="shared" si="0"/>
        <v>0</v>
      </c>
      <c r="U12" s="378">
        <f t="shared" si="0"/>
        <v>0</v>
      </c>
      <c r="V12" s="378">
        <f t="shared" si="0"/>
        <v>0</v>
      </c>
      <c r="W12" s="378">
        <f t="shared" si="0"/>
        <v>0</v>
      </c>
      <c r="X12" s="609">
        <f t="shared" si="0"/>
        <v>0</v>
      </c>
    </row>
    <row r="13" spans="1:24" ht="18" customHeight="1">
      <c r="A13" s="352"/>
      <c r="B13" s="366" t="s">
        <v>0</v>
      </c>
      <c r="C13" s="380">
        <f>أسنان!C9</f>
        <v>0</v>
      </c>
      <c r="D13" s="380">
        <f>أسنان!D9</f>
        <v>0</v>
      </c>
      <c r="E13" s="380">
        <f>أسنان!E9</f>
        <v>0</v>
      </c>
      <c r="F13" s="597">
        <f>أسنان!F9</f>
        <v>0</v>
      </c>
      <c r="G13" s="606">
        <f>أسنان!G9</f>
        <v>0</v>
      </c>
      <c r="H13" s="380">
        <f>أسنان!H9</f>
        <v>0</v>
      </c>
      <c r="I13" s="380">
        <f>أسنان!I9</f>
        <v>0</v>
      </c>
      <c r="J13" s="597">
        <f>أسنان!J9</f>
        <v>0</v>
      </c>
      <c r="K13" s="606">
        <f>أسنان!K9</f>
        <v>0</v>
      </c>
      <c r="L13" s="380">
        <f>أسنان!L9</f>
        <v>0</v>
      </c>
      <c r="M13" s="380">
        <f>أسنان!M9</f>
        <v>0</v>
      </c>
      <c r="N13" s="380">
        <f>أسنان!N9</f>
        <v>0</v>
      </c>
      <c r="O13" s="597">
        <f>أسنان!O9</f>
        <v>0</v>
      </c>
      <c r="P13" s="602">
        <f>أسنان!P9</f>
        <v>0</v>
      </c>
      <c r="Q13" s="380">
        <f>أسنان!Q9</f>
        <v>0</v>
      </c>
      <c r="R13" s="380">
        <f>أسنان!R9</f>
        <v>0</v>
      </c>
      <c r="S13" s="597">
        <f>أسنان!S9</f>
        <v>0</v>
      </c>
      <c r="T13" s="606">
        <f>أسنان!T9</f>
        <v>0</v>
      </c>
      <c r="U13" s="381">
        <f>أسنان!U9</f>
        <v>0</v>
      </c>
      <c r="V13" s="381">
        <f>أسنان!V9</f>
        <v>0</v>
      </c>
      <c r="W13" s="381">
        <f>أسنان!W9</f>
        <v>0</v>
      </c>
      <c r="X13" s="382">
        <f>أسنان!X9</f>
        <v>0</v>
      </c>
    </row>
    <row r="14" spans="1:24" ht="18" customHeight="1">
      <c r="A14" s="354" t="s">
        <v>252</v>
      </c>
      <c r="B14" s="363" t="s">
        <v>1</v>
      </c>
      <c r="C14" s="371">
        <f>أسنان!C36</f>
        <v>0</v>
      </c>
      <c r="D14" s="371">
        <f>أسنان!D36</f>
        <v>0</v>
      </c>
      <c r="E14" s="371">
        <f>أسنان!E36</f>
        <v>0</v>
      </c>
      <c r="F14" s="594">
        <f>أسنان!F36</f>
        <v>0</v>
      </c>
      <c r="G14" s="603">
        <f>أسنان!G36</f>
        <v>0</v>
      </c>
      <c r="H14" s="371">
        <f>أسنان!H36</f>
        <v>0</v>
      </c>
      <c r="I14" s="371">
        <f>أسنان!I36</f>
        <v>0</v>
      </c>
      <c r="J14" s="594">
        <f>أسنان!J36</f>
        <v>0</v>
      </c>
      <c r="K14" s="603">
        <f>أسنان!K36</f>
        <v>0</v>
      </c>
      <c r="L14" s="371">
        <f>أسنان!L36</f>
        <v>0</v>
      </c>
      <c r="M14" s="371">
        <f>أسنان!M36</f>
        <v>0</v>
      </c>
      <c r="N14" s="371">
        <f>أسنان!N36</f>
        <v>0</v>
      </c>
      <c r="O14" s="594">
        <f>أسنان!O36</f>
        <v>0</v>
      </c>
      <c r="P14" s="599">
        <f>أسنان!P36</f>
        <v>0</v>
      </c>
      <c r="Q14" s="371">
        <f>أسنان!Q36</f>
        <v>0</v>
      </c>
      <c r="R14" s="371">
        <f>أسنان!R36</f>
        <v>0</v>
      </c>
      <c r="S14" s="594">
        <f>أسنان!S36</f>
        <v>0</v>
      </c>
      <c r="T14" s="603">
        <f>أسنان!T36</f>
        <v>0</v>
      </c>
      <c r="U14" s="368">
        <f>أسنان!U36</f>
        <v>0</v>
      </c>
      <c r="V14" s="368">
        <f>أسنان!V36</f>
        <v>0</v>
      </c>
      <c r="W14" s="368">
        <f>أسنان!W36</f>
        <v>0</v>
      </c>
      <c r="X14" s="373">
        <f>أسنان!X36</f>
        <v>0</v>
      </c>
    </row>
    <row r="15" spans="1:24" ht="18" customHeight="1" thickBot="1">
      <c r="A15" s="361"/>
      <c r="B15" s="364" t="s">
        <v>2</v>
      </c>
      <c r="C15" s="374">
        <f>أسنان!C37</f>
        <v>0</v>
      </c>
      <c r="D15" s="374">
        <f>أسنان!D37</f>
        <v>0</v>
      </c>
      <c r="E15" s="374">
        <f>أسنان!E37</f>
        <v>0</v>
      </c>
      <c r="F15" s="595">
        <f>أسنان!F37</f>
        <v>0</v>
      </c>
      <c r="G15" s="604">
        <f>أسنان!G37</f>
        <v>0</v>
      </c>
      <c r="H15" s="374">
        <f>أسنان!H37</f>
        <v>0</v>
      </c>
      <c r="I15" s="374">
        <f>أسنان!I37</f>
        <v>0</v>
      </c>
      <c r="J15" s="595">
        <f>أسنان!J37</f>
        <v>0</v>
      </c>
      <c r="K15" s="604">
        <f>أسنان!K37</f>
        <v>0</v>
      </c>
      <c r="L15" s="374">
        <f>أسنان!L37</f>
        <v>0</v>
      </c>
      <c r="M15" s="374">
        <f>أسنان!M37</f>
        <v>0</v>
      </c>
      <c r="N15" s="374">
        <f>أسنان!N37</f>
        <v>0</v>
      </c>
      <c r="O15" s="595">
        <f>أسنان!O37</f>
        <v>0</v>
      </c>
      <c r="P15" s="600">
        <f>أسنان!P37</f>
        <v>0</v>
      </c>
      <c r="Q15" s="374">
        <f>أسنان!Q37</f>
        <v>0</v>
      </c>
      <c r="R15" s="374">
        <f>أسنان!R37</f>
        <v>0</v>
      </c>
      <c r="S15" s="595">
        <f>أسنان!S37</f>
        <v>0</v>
      </c>
      <c r="T15" s="604">
        <f>أسنان!T37</f>
        <v>0</v>
      </c>
      <c r="U15" s="375">
        <f>أسنان!U37</f>
        <v>0</v>
      </c>
      <c r="V15" s="375">
        <f>أسنان!V37</f>
        <v>0</v>
      </c>
      <c r="W15" s="375">
        <f>أسنان!W37</f>
        <v>0</v>
      </c>
      <c r="X15" s="376">
        <f>أسنان!X37</f>
        <v>0</v>
      </c>
    </row>
    <row r="16" spans="1:24" ht="18" customHeight="1" thickBot="1">
      <c r="A16" s="362" t="s">
        <v>3</v>
      </c>
      <c r="B16" s="365"/>
      <c r="C16" s="377">
        <f>SUM(C13:C15)</f>
        <v>0</v>
      </c>
      <c r="D16" s="378">
        <f t="shared" ref="D16:X16" si="2">SUM(D13:D15)</f>
        <v>0</v>
      </c>
      <c r="E16" s="378">
        <f t="shared" si="2"/>
        <v>0</v>
      </c>
      <c r="F16" s="598">
        <f t="shared" si="2"/>
        <v>0</v>
      </c>
      <c r="G16" s="605">
        <f>SUM(G13:G15)</f>
        <v>0</v>
      </c>
      <c r="H16" s="378">
        <f t="shared" ref="H16:O16" si="3">SUM(H13:H15)</f>
        <v>0</v>
      </c>
      <c r="I16" s="378">
        <f t="shared" si="3"/>
        <v>0</v>
      </c>
      <c r="J16" s="598">
        <f t="shared" si="3"/>
        <v>0</v>
      </c>
      <c r="K16" s="605">
        <f t="shared" si="3"/>
        <v>0</v>
      </c>
      <c r="L16" s="378">
        <f t="shared" si="3"/>
        <v>0</v>
      </c>
      <c r="M16" s="378">
        <f t="shared" si="3"/>
        <v>0</v>
      </c>
      <c r="N16" s="378">
        <f t="shared" si="3"/>
        <v>0</v>
      </c>
      <c r="O16" s="598">
        <f t="shared" si="3"/>
        <v>0</v>
      </c>
      <c r="P16" s="601">
        <f t="shared" si="2"/>
        <v>0</v>
      </c>
      <c r="Q16" s="378">
        <f t="shared" si="2"/>
        <v>0</v>
      </c>
      <c r="R16" s="378">
        <f t="shared" si="2"/>
        <v>0</v>
      </c>
      <c r="S16" s="598">
        <f t="shared" si="2"/>
        <v>0</v>
      </c>
      <c r="T16" s="605">
        <f t="shared" si="2"/>
        <v>0</v>
      </c>
      <c r="U16" s="378">
        <f t="shared" si="2"/>
        <v>0</v>
      </c>
      <c r="V16" s="378">
        <f t="shared" si="2"/>
        <v>0</v>
      </c>
      <c r="W16" s="378">
        <f t="shared" si="2"/>
        <v>0</v>
      </c>
      <c r="X16" s="379">
        <f t="shared" si="2"/>
        <v>0</v>
      </c>
    </row>
    <row r="17" spans="1:24" ht="18" customHeight="1" thickBot="1">
      <c r="A17" s="362" t="s">
        <v>253</v>
      </c>
      <c r="B17" s="365"/>
      <c r="C17" s="377">
        <f>أسنان!C39</f>
        <v>0</v>
      </c>
      <c r="D17" s="377">
        <f>أسنان!D39</f>
        <v>0</v>
      </c>
      <c r="E17" s="377">
        <f>أسنان!E39</f>
        <v>0</v>
      </c>
      <c r="F17" s="377">
        <f>أسنان!F39</f>
        <v>0</v>
      </c>
      <c r="G17" s="377">
        <f>أسنان!G39</f>
        <v>0</v>
      </c>
      <c r="H17" s="377">
        <f>أسنان!H39</f>
        <v>0</v>
      </c>
      <c r="I17" s="377">
        <f>أسنان!I39</f>
        <v>0</v>
      </c>
      <c r="J17" s="377">
        <f>أسنان!J39</f>
        <v>0</v>
      </c>
      <c r="K17" s="605">
        <f>أسنان!K39</f>
        <v>0</v>
      </c>
      <c r="L17" s="377">
        <f>أسنان!L39</f>
        <v>0</v>
      </c>
      <c r="M17" s="377">
        <f>أسنان!M39</f>
        <v>0</v>
      </c>
      <c r="N17" s="377">
        <f>أسنان!N39</f>
        <v>0</v>
      </c>
      <c r="O17" s="596">
        <f>أسنان!O39</f>
        <v>0</v>
      </c>
      <c r="P17" s="601">
        <f>أسنان!P39</f>
        <v>0</v>
      </c>
      <c r="Q17" s="377">
        <f>أسنان!Q39</f>
        <v>0</v>
      </c>
      <c r="R17" s="377">
        <f>أسنان!R39</f>
        <v>0</v>
      </c>
      <c r="S17" s="377">
        <f>أسنان!S39</f>
        <v>0</v>
      </c>
      <c r="T17" s="605">
        <f>أسنان!T39</f>
        <v>0</v>
      </c>
      <c r="U17" s="378">
        <f>أسنان!U39</f>
        <v>0</v>
      </c>
      <c r="V17" s="378">
        <f>أسنان!V39</f>
        <v>0</v>
      </c>
      <c r="W17" s="378">
        <f>أسنان!W39</f>
        <v>0</v>
      </c>
      <c r="X17" s="379">
        <f>أسنان!X39</f>
        <v>0</v>
      </c>
    </row>
    <row r="18" spans="1:24" ht="18" customHeight="1" thickBot="1">
      <c r="A18" s="360" t="s">
        <v>88</v>
      </c>
      <c r="B18" s="367"/>
      <c r="C18" s="383">
        <f>صيادلة!C19</f>
        <v>0</v>
      </c>
      <c r="D18" s="370">
        <f>صيادلة!D19</f>
        <v>0</v>
      </c>
      <c r="E18" s="370">
        <f>صيادلة!E19</f>
        <v>0</v>
      </c>
      <c r="F18" s="384">
        <f>صيادلة!F19</f>
        <v>0</v>
      </c>
      <c r="G18" s="383">
        <f>صيادلة!G19</f>
        <v>0</v>
      </c>
      <c r="H18" s="370">
        <f>صيادلة!H19</f>
        <v>0</v>
      </c>
      <c r="I18" s="370">
        <f>صيادلة!I19</f>
        <v>0</v>
      </c>
      <c r="J18" s="384">
        <f>صيادلة!J19</f>
        <v>0</v>
      </c>
      <c r="K18" s="383">
        <f>صيادلة!K19</f>
        <v>0</v>
      </c>
      <c r="L18" s="370">
        <f>صيادلة!L19</f>
        <v>0</v>
      </c>
      <c r="M18" s="370">
        <f>صيادلة!M19</f>
        <v>0</v>
      </c>
      <c r="N18" s="370">
        <f>صيادلة!N19</f>
        <v>0</v>
      </c>
      <c r="O18" s="385">
        <f>صيادلة!O19</f>
        <v>0</v>
      </c>
      <c r="P18" s="383">
        <f>صيادلة!P19</f>
        <v>0</v>
      </c>
      <c r="Q18" s="370">
        <f>صيادلة!Q19</f>
        <v>0</v>
      </c>
      <c r="R18" s="370">
        <f>صيادلة!R19</f>
        <v>0</v>
      </c>
      <c r="S18" s="607">
        <f>صيادلة!S19</f>
        <v>0</v>
      </c>
      <c r="T18" s="608">
        <f>صيادلة!T19</f>
        <v>0</v>
      </c>
      <c r="U18" s="370">
        <f>صيادلة!U19</f>
        <v>0</v>
      </c>
      <c r="V18" s="370">
        <f>صيادلة!V19</f>
        <v>0</v>
      </c>
      <c r="W18" s="370">
        <f>صيادلة!W19</f>
        <v>0</v>
      </c>
      <c r="X18" s="385">
        <f>صيادلة!X19</f>
        <v>0</v>
      </c>
    </row>
    <row r="19" spans="1:24" ht="18" customHeight="1" thickTop="1">
      <c r="A19" s="355"/>
      <c r="B19" s="355"/>
      <c r="C19" s="356"/>
      <c r="D19" s="356"/>
      <c r="E19" s="356"/>
      <c r="F19" s="356"/>
      <c r="G19" s="356"/>
      <c r="H19" s="356"/>
      <c r="I19" s="356"/>
      <c r="J19" s="356"/>
      <c r="P19" s="356"/>
      <c r="Q19" s="356"/>
      <c r="R19" s="356"/>
      <c r="S19" s="356"/>
    </row>
    <row r="20" spans="1:24" ht="18" customHeight="1">
      <c r="A20" s="357"/>
      <c r="B20" s="357"/>
      <c r="C20" s="358"/>
      <c r="D20" s="358"/>
      <c r="E20" s="358"/>
      <c r="F20" s="358"/>
      <c r="G20" s="358"/>
      <c r="H20" s="358"/>
      <c r="I20" s="358"/>
      <c r="J20" s="358"/>
      <c r="P20" s="358"/>
      <c r="Q20" s="358"/>
      <c r="R20" s="358"/>
      <c r="S20" s="358"/>
    </row>
    <row r="21" spans="1:24" ht="18" customHeight="1">
      <c r="A21" s="357"/>
      <c r="B21" s="357"/>
      <c r="C21" s="358"/>
      <c r="D21" s="358"/>
      <c r="E21" s="358"/>
      <c r="F21" s="358"/>
      <c r="G21" s="358"/>
      <c r="H21" s="358"/>
      <c r="I21" s="358"/>
      <c r="J21" s="358"/>
      <c r="P21" s="358"/>
      <c r="Q21" s="358"/>
      <c r="R21" s="358"/>
      <c r="S21" s="358"/>
    </row>
    <row r="22" spans="1:24" ht="18" customHeight="1">
      <c r="A22" s="357"/>
      <c r="B22" s="357"/>
      <c r="C22" s="358"/>
      <c r="D22" s="358"/>
      <c r="E22" s="358"/>
      <c r="F22" s="358"/>
      <c r="G22" s="358"/>
      <c r="H22" s="358"/>
      <c r="I22" s="358"/>
      <c r="J22" s="358"/>
      <c r="P22" s="358"/>
      <c r="Q22" s="358"/>
      <c r="R22" s="358"/>
      <c r="S22" s="358"/>
    </row>
    <row r="23" spans="1:24" ht="18" customHeight="1" thickBot="1">
      <c r="A23" s="705"/>
      <c r="B23" s="705"/>
      <c r="C23" s="705"/>
      <c r="D23" s="705"/>
      <c r="E23" s="705"/>
      <c r="F23" s="705"/>
      <c r="G23" s="488"/>
      <c r="H23" s="488"/>
      <c r="I23" s="488"/>
      <c r="J23" s="488"/>
      <c r="P23" s="358"/>
      <c r="Q23" s="358"/>
      <c r="R23" s="358"/>
      <c r="S23" s="358"/>
    </row>
    <row r="24" spans="1:24" ht="18" customHeight="1" thickTop="1">
      <c r="A24" s="688" t="s">
        <v>297</v>
      </c>
      <c r="B24" s="689"/>
      <c r="C24" s="620" t="s">
        <v>418</v>
      </c>
      <c r="D24" s="620"/>
      <c r="E24" s="620"/>
      <c r="F24" s="620"/>
      <c r="G24" s="620" t="s">
        <v>419</v>
      </c>
      <c r="H24" s="620"/>
      <c r="I24" s="620"/>
      <c r="J24" s="620"/>
      <c r="K24" s="623" t="s">
        <v>423</v>
      </c>
      <c r="L24" s="624"/>
      <c r="M24" s="624"/>
      <c r="N24" s="624"/>
      <c r="O24" s="625"/>
      <c r="P24" s="645" t="s">
        <v>347</v>
      </c>
      <c r="Q24" s="646"/>
      <c r="R24" s="646"/>
      <c r="S24" s="647"/>
      <c r="T24" s="623" t="s">
        <v>421</v>
      </c>
      <c r="U24" s="624"/>
      <c r="V24" s="624"/>
      <c r="W24" s="624"/>
      <c r="X24" s="625"/>
    </row>
    <row r="25" spans="1:24" ht="18" customHeight="1">
      <c r="A25" s="690"/>
      <c r="B25" s="691"/>
      <c r="C25" s="621"/>
      <c r="D25" s="621"/>
      <c r="E25" s="621"/>
      <c r="F25" s="621"/>
      <c r="G25" s="621"/>
      <c r="H25" s="621"/>
      <c r="I25" s="621"/>
      <c r="J25" s="621"/>
      <c r="K25" s="626"/>
      <c r="L25" s="627"/>
      <c r="M25" s="627"/>
      <c r="N25" s="627"/>
      <c r="O25" s="628"/>
      <c r="P25" s="633" t="s">
        <v>417</v>
      </c>
      <c r="Q25" s="634"/>
      <c r="R25" s="634"/>
      <c r="S25" s="648"/>
      <c r="T25" s="626"/>
      <c r="U25" s="627"/>
      <c r="V25" s="627"/>
      <c r="W25" s="627"/>
      <c r="X25" s="628"/>
    </row>
    <row r="26" spans="1:24" ht="18" customHeight="1">
      <c r="A26" s="690"/>
      <c r="B26" s="691"/>
      <c r="C26" s="621"/>
      <c r="D26" s="621"/>
      <c r="E26" s="621"/>
      <c r="F26" s="621"/>
      <c r="G26" s="621"/>
      <c r="H26" s="621"/>
      <c r="I26" s="621"/>
      <c r="J26" s="621"/>
      <c r="K26" s="633">
        <v>2024</v>
      </c>
      <c r="L26" s="634"/>
      <c r="M26" s="634"/>
      <c r="N26" s="634"/>
      <c r="O26" s="635"/>
      <c r="P26" s="639">
        <v>2024</v>
      </c>
      <c r="Q26" s="640"/>
      <c r="R26" s="640"/>
      <c r="S26" s="641"/>
      <c r="T26" s="626"/>
      <c r="U26" s="627"/>
      <c r="V26" s="627"/>
      <c r="W26" s="627"/>
      <c r="X26" s="628"/>
    </row>
    <row r="27" spans="1:24" ht="38.25" customHeight="1">
      <c r="A27" s="690"/>
      <c r="B27" s="691"/>
      <c r="C27" s="622"/>
      <c r="D27" s="622"/>
      <c r="E27" s="622"/>
      <c r="F27" s="622"/>
      <c r="G27" s="622"/>
      <c r="H27" s="622"/>
      <c r="I27" s="622"/>
      <c r="J27" s="622"/>
      <c r="K27" s="636"/>
      <c r="L27" s="637"/>
      <c r="M27" s="637"/>
      <c r="N27" s="637"/>
      <c r="O27" s="638"/>
      <c r="P27" s="642"/>
      <c r="Q27" s="643"/>
      <c r="R27" s="643"/>
      <c r="S27" s="644"/>
      <c r="T27" s="629"/>
      <c r="U27" s="630"/>
      <c r="V27" s="630"/>
      <c r="W27" s="630"/>
      <c r="X27" s="631"/>
    </row>
    <row r="28" spans="1:24" ht="29.25" customHeight="1">
      <c r="A28" s="690"/>
      <c r="B28" s="691"/>
      <c r="C28" s="664" t="s">
        <v>296</v>
      </c>
      <c r="D28" s="661"/>
      <c r="E28" s="660" t="s">
        <v>12</v>
      </c>
      <c r="F28" s="669"/>
      <c r="G28" s="664" t="s">
        <v>296</v>
      </c>
      <c r="H28" s="661"/>
      <c r="I28" s="660" t="s">
        <v>12</v>
      </c>
      <c r="J28" s="669"/>
      <c r="K28" s="664" t="s">
        <v>296</v>
      </c>
      <c r="L28" s="661"/>
      <c r="M28" s="660" t="s">
        <v>12</v>
      </c>
      <c r="N28" s="661"/>
      <c r="O28" s="682" t="s">
        <v>3</v>
      </c>
      <c r="P28" s="664" t="s">
        <v>296</v>
      </c>
      <c r="Q28" s="661"/>
      <c r="R28" s="660" t="s">
        <v>12</v>
      </c>
      <c r="S28" s="669"/>
      <c r="T28" s="664" t="s">
        <v>296</v>
      </c>
      <c r="U28" s="661"/>
      <c r="V28" s="660" t="s">
        <v>12</v>
      </c>
      <c r="W28" s="661"/>
      <c r="X28" s="682" t="s">
        <v>3</v>
      </c>
    </row>
    <row r="29" spans="1:24" ht="30.75" customHeight="1">
      <c r="A29" s="692"/>
      <c r="B29" s="693"/>
      <c r="C29" s="450" t="s">
        <v>4</v>
      </c>
      <c r="D29" s="451" t="s">
        <v>5</v>
      </c>
      <c r="E29" s="451" t="s">
        <v>4</v>
      </c>
      <c r="F29" s="457" t="s">
        <v>5</v>
      </c>
      <c r="G29" s="450" t="s">
        <v>4</v>
      </c>
      <c r="H29" s="451" t="s">
        <v>5</v>
      </c>
      <c r="I29" s="451" t="s">
        <v>4</v>
      </c>
      <c r="J29" s="457" t="s">
        <v>5</v>
      </c>
      <c r="K29" s="450" t="s">
        <v>4</v>
      </c>
      <c r="L29" s="451" t="s">
        <v>5</v>
      </c>
      <c r="M29" s="451" t="s">
        <v>4</v>
      </c>
      <c r="N29" s="451" t="s">
        <v>5</v>
      </c>
      <c r="O29" s="683"/>
      <c r="P29" s="450" t="s">
        <v>4</v>
      </c>
      <c r="Q29" s="451" t="s">
        <v>5</v>
      </c>
      <c r="R29" s="451" t="s">
        <v>4</v>
      </c>
      <c r="S29" s="457" t="s">
        <v>5</v>
      </c>
      <c r="T29" s="450" t="s">
        <v>4</v>
      </c>
      <c r="U29" s="451" t="s">
        <v>5</v>
      </c>
      <c r="V29" s="451" t="s">
        <v>4</v>
      </c>
      <c r="W29" s="451" t="s">
        <v>5</v>
      </c>
      <c r="X29" s="683"/>
    </row>
    <row r="30" spans="1:24" ht="18" customHeight="1">
      <c r="A30" s="353" t="s">
        <v>254</v>
      </c>
      <c r="B30" s="387"/>
      <c r="C30" s="371">
        <f>مهندسون!C36</f>
        <v>0</v>
      </c>
      <c r="D30" s="368">
        <f>مهندسون!D36</f>
        <v>0</v>
      </c>
      <c r="E30" s="368">
        <f>مهندسون!E36</f>
        <v>0</v>
      </c>
      <c r="F30" s="372">
        <f>مهندسون!F36</f>
        <v>0</v>
      </c>
      <c r="G30" s="371">
        <f>مهندسون!G36</f>
        <v>0</v>
      </c>
      <c r="H30" s="368">
        <f>مهندسون!H36</f>
        <v>0</v>
      </c>
      <c r="I30" s="368">
        <f>مهندسون!I36</f>
        <v>0</v>
      </c>
      <c r="J30" s="372">
        <f>مهندسون!J36</f>
        <v>0</v>
      </c>
      <c r="K30" s="371">
        <f>مهندسون!K36</f>
        <v>0</v>
      </c>
      <c r="L30" s="368">
        <f>مهندسون!L36</f>
        <v>0</v>
      </c>
      <c r="M30" s="368">
        <f>مهندسون!M36</f>
        <v>0</v>
      </c>
      <c r="N30" s="368">
        <f>مهندسون!N36</f>
        <v>0</v>
      </c>
      <c r="O30" s="373">
        <f>مهندسون!O36</f>
        <v>0</v>
      </c>
      <c r="P30" s="371">
        <f>مهندسون!P36</f>
        <v>0</v>
      </c>
      <c r="Q30" s="368">
        <f>مهندسون!Q36</f>
        <v>0</v>
      </c>
      <c r="R30" s="368">
        <f>مهندسون!R36</f>
        <v>0</v>
      </c>
      <c r="S30" s="372">
        <f>مهندسون!S36</f>
        <v>0</v>
      </c>
      <c r="T30" s="371">
        <f>مهندسون!T36</f>
        <v>0</v>
      </c>
      <c r="U30" s="368">
        <f>مهندسون!U36</f>
        <v>0</v>
      </c>
      <c r="V30" s="368">
        <f>مهندسون!V36</f>
        <v>0</v>
      </c>
      <c r="W30" s="368">
        <f>مهندسون!W36</f>
        <v>0</v>
      </c>
      <c r="X30" s="373">
        <f>مهندسون!X36</f>
        <v>0</v>
      </c>
    </row>
    <row r="31" spans="1:24" ht="18" customHeight="1">
      <c r="A31" s="353" t="s">
        <v>117</v>
      </c>
      <c r="B31" s="387"/>
      <c r="C31" s="371">
        <f>جامعيون!C32</f>
        <v>0</v>
      </c>
      <c r="D31" s="368">
        <f>جامعيون!D32</f>
        <v>0</v>
      </c>
      <c r="E31" s="368">
        <f>جامعيون!E32</f>
        <v>0</v>
      </c>
      <c r="F31" s="372">
        <f>جامعيون!F32</f>
        <v>0</v>
      </c>
      <c r="G31" s="371">
        <f>جامعيون!G32</f>
        <v>0</v>
      </c>
      <c r="H31" s="368">
        <f>جامعيون!H32</f>
        <v>0</v>
      </c>
      <c r="I31" s="368">
        <f>جامعيون!I32</f>
        <v>0</v>
      </c>
      <c r="J31" s="372">
        <f>جامعيون!J32</f>
        <v>0</v>
      </c>
      <c r="K31" s="371">
        <f>جامعيون!K32</f>
        <v>0</v>
      </c>
      <c r="L31" s="368">
        <f>جامعيون!L32</f>
        <v>0</v>
      </c>
      <c r="M31" s="368">
        <f>جامعيون!M32</f>
        <v>0</v>
      </c>
      <c r="N31" s="368">
        <f>جامعيون!N32</f>
        <v>0</v>
      </c>
      <c r="O31" s="373">
        <f>جامعيون!O32</f>
        <v>0</v>
      </c>
      <c r="P31" s="371">
        <f>جامعيون!P32</f>
        <v>0</v>
      </c>
      <c r="Q31" s="368">
        <f>جامعيون!Q32</f>
        <v>0</v>
      </c>
      <c r="R31" s="368">
        <f>جامعيون!R32</f>
        <v>0</v>
      </c>
      <c r="S31" s="372">
        <f>جامعيون!S32</f>
        <v>0</v>
      </c>
      <c r="T31" s="371">
        <f>جامعيون!T32</f>
        <v>0</v>
      </c>
      <c r="U31" s="368">
        <f>جامعيون!U32</f>
        <v>0</v>
      </c>
      <c r="V31" s="368">
        <f>جامعيون!V32</f>
        <v>0</v>
      </c>
      <c r="W31" s="368">
        <f>جامعيون!W32</f>
        <v>0</v>
      </c>
      <c r="X31" s="373">
        <f>جامعيون!X32</f>
        <v>0</v>
      </c>
    </row>
    <row r="32" spans="1:24" ht="18" customHeight="1">
      <c r="A32" s="353" t="s">
        <v>255</v>
      </c>
      <c r="B32" s="387"/>
      <c r="C32" s="371">
        <f>معاهد!C46</f>
        <v>0</v>
      </c>
      <c r="D32" s="368">
        <f>معاهد!D46</f>
        <v>0</v>
      </c>
      <c r="E32" s="368">
        <f>معاهد!E46</f>
        <v>0</v>
      </c>
      <c r="F32" s="372">
        <f>معاهد!F46</f>
        <v>0</v>
      </c>
      <c r="G32" s="371">
        <f>معاهد!G46</f>
        <v>0</v>
      </c>
      <c r="H32" s="368">
        <f>معاهد!H46</f>
        <v>0</v>
      </c>
      <c r="I32" s="368">
        <f>معاهد!I46</f>
        <v>0</v>
      </c>
      <c r="J32" s="372">
        <f>معاهد!J46</f>
        <v>0</v>
      </c>
      <c r="K32" s="371">
        <f>معاهد!K46</f>
        <v>0</v>
      </c>
      <c r="L32" s="368">
        <f>معاهد!L46</f>
        <v>0</v>
      </c>
      <c r="M32" s="368">
        <f>معاهد!M46</f>
        <v>0</v>
      </c>
      <c r="N32" s="368">
        <f>معاهد!N46</f>
        <v>0</v>
      </c>
      <c r="O32" s="373">
        <f>معاهد!O46</f>
        <v>0</v>
      </c>
      <c r="P32" s="371">
        <f>معاهد!P46</f>
        <v>0</v>
      </c>
      <c r="Q32" s="368">
        <f>معاهد!Q46</f>
        <v>0</v>
      </c>
      <c r="R32" s="368">
        <f>معاهد!R46</f>
        <v>0</v>
      </c>
      <c r="S32" s="372">
        <f>معاهد!S46</f>
        <v>0</v>
      </c>
      <c r="T32" s="371">
        <f>معاهد!T46</f>
        <v>0</v>
      </c>
      <c r="U32" s="368">
        <f>معاهد!U46</f>
        <v>0</v>
      </c>
      <c r="V32" s="368">
        <f>معاهد!V46</f>
        <v>0</v>
      </c>
      <c r="W32" s="368">
        <f>معاهد!W46</f>
        <v>0</v>
      </c>
      <c r="X32" s="373">
        <f>معاهد!X46</f>
        <v>0</v>
      </c>
    </row>
    <row r="33" spans="1:24" ht="18" customHeight="1">
      <c r="A33" s="353" t="s">
        <v>256</v>
      </c>
      <c r="B33" s="387"/>
      <c r="C33" s="371">
        <f>معاهد!C64</f>
        <v>0</v>
      </c>
      <c r="D33" s="368">
        <f>معاهد!D64</f>
        <v>0</v>
      </c>
      <c r="E33" s="368">
        <f>معاهد!E64</f>
        <v>0</v>
      </c>
      <c r="F33" s="372">
        <f>معاهد!F64</f>
        <v>0</v>
      </c>
      <c r="G33" s="371">
        <f>معاهد!G64</f>
        <v>0</v>
      </c>
      <c r="H33" s="368">
        <f>معاهد!H64</f>
        <v>0</v>
      </c>
      <c r="I33" s="368">
        <f>معاهد!I64</f>
        <v>0</v>
      </c>
      <c r="J33" s="372">
        <f>معاهد!J64</f>
        <v>0</v>
      </c>
      <c r="K33" s="371">
        <f>معاهد!K64</f>
        <v>0</v>
      </c>
      <c r="L33" s="368">
        <f>معاهد!L64</f>
        <v>0</v>
      </c>
      <c r="M33" s="368">
        <f>معاهد!M64</f>
        <v>0</v>
      </c>
      <c r="N33" s="368">
        <f>معاهد!N64</f>
        <v>0</v>
      </c>
      <c r="O33" s="373">
        <f>معاهد!O64</f>
        <v>0</v>
      </c>
      <c r="P33" s="371">
        <f>معاهد!P64</f>
        <v>0</v>
      </c>
      <c r="Q33" s="368">
        <f>معاهد!Q64</f>
        <v>0</v>
      </c>
      <c r="R33" s="368">
        <f>معاهد!R64</f>
        <v>0</v>
      </c>
      <c r="S33" s="372">
        <f>معاهد!S64</f>
        <v>0</v>
      </c>
      <c r="T33" s="371">
        <f>معاهد!T64</f>
        <v>0</v>
      </c>
      <c r="U33" s="368">
        <f>معاهد!U64</f>
        <v>0</v>
      </c>
      <c r="V33" s="368">
        <f>معاهد!V64</f>
        <v>0</v>
      </c>
      <c r="W33" s="368">
        <f>معاهد!W64</f>
        <v>0</v>
      </c>
      <c r="X33" s="373">
        <f>معاهد!X64</f>
        <v>0</v>
      </c>
    </row>
    <row r="34" spans="1:24" ht="18" customHeight="1">
      <c r="A34" s="353" t="s">
        <v>257</v>
      </c>
      <c r="B34" s="387"/>
      <c r="C34" s="371">
        <f>خبرة!C21</f>
        <v>0</v>
      </c>
      <c r="D34" s="368">
        <f>خبرة!D21</f>
        <v>0</v>
      </c>
      <c r="E34" s="368">
        <f>خبرة!E21</f>
        <v>0</v>
      </c>
      <c r="F34" s="372">
        <f>خبرة!F21</f>
        <v>0</v>
      </c>
      <c r="G34" s="371">
        <f>خبرة!G21</f>
        <v>0</v>
      </c>
      <c r="H34" s="368">
        <f>خبرة!H21</f>
        <v>0</v>
      </c>
      <c r="I34" s="368">
        <f>خبرة!I21</f>
        <v>0</v>
      </c>
      <c r="J34" s="372">
        <f>خبرة!J21</f>
        <v>0</v>
      </c>
      <c r="K34" s="371">
        <f>خبرة!K21</f>
        <v>0</v>
      </c>
      <c r="L34" s="368">
        <f>خبرة!L21</f>
        <v>0</v>
      </c>
      <c r="M34" s="368">
        <f>خبرة!M21</f>
        <v>0</v>
      </c>
      <c r="N34" s="368">
        <f>خبرة!N21</f>
        <v>0</v>
      </c>
      <c r="O34" s="373">
        <f>خبرة!O21</f>
        <v>0</v>
      </c>
      <c r="P34" s="371">
        <f>خبرة!P21</f>
        <v>0</v>
      </c>
      <c r="Q34" s="368">
        <f>خبرة!Q21</f>
        <v>0</v>
      </c>
      <c r="R34" s="368">
        <f>خبرة!R21</f>
        <v>0</v>
      </c>
      <c r="S34" s="372">
        <f>خبرة!S21</f>
        <v>0</v>
      </c>
      <c r="T34" s="371">
        <f>خبرة!T21</f>
        <v>0</v>
      </c>
      <c r="U34" s="368">
        <f>خبرة!U21</f>
        <v>0</v>
      </c>
      <c r="V34" s="368">
        <f>خبرة!V21</f>
        <v>0</v>
      </c>
      <c r="W34" s="368">
        <f>خبرة!W21</f>
        <v>0</v>
      </c>
      <c r="X34" s="373">
        <f>خبرة!X21</f>
        <v>0</v>
      </c>
    </row>
    <row r="35" spans="1:24" ht="18" customHeight="1">
      <c r="A35" s="353" t="s">
        <v>258</v>
      </c>
      <c r="B35" s="387"/>
      <c r="C35" s="371">
        <f>تمريض!C23</f>
        <v>0</v>
      </c>
      <c r="D35" s="368">
        <f>تمريض!D23</f>
        <v>0</v>
      </c>
      <c r="E35" s="368">
        <f>تمريض!E23</f>
        <v>0</v>
      </c>
      <c r="F35" s="372">
        <f>تمريض!F23</f>
        <v>0</v>
      </c>
      <c r="G35" s="371">
        <f>تمريض!G23</f>
        <v>0</v>
      </c>
      <c r="H35" s="368">
        <f>تمريض!H23</f>
        <v>0</v>
      </c>
      <c r="I35" s="368">
        <f>تمريض!I23</f>
        <v>0</v>
      </c>
      <c r="J35" s="372">
        <f>تمريض!J23</f>
        <v>0</v>
      </c>
      <c r="K35" s="371">
        <f>تمريض!K23</f>
        <v>0</v>
      </c>
      <c r="L35" s="368">
        <f>تمريض!L23</f>
        <v>0</v>
      </c>
      <c r="M35" s="368">
        <f>تمريض!M23</f>
        <v>0</v>
      </c>
      <c r="N35" s="368">
        <f>تمريض!N23</f>
        <v>0</v>
      </c>
      <c r="O35" s="373">
        <f>تمريض!O23</f>
        <v>0</v>
      </c>
      <c r="P35" s="371">
        <f>تمريض!P23</f>
        <v>0</v>
      </c>
      <c r="Q35" s="368">
        <f>تمريض!Q23</f>
        <v>0</v>
      </c>
      <c r="R35" s="368">
        <f>تمريض!R23</f>
        <v>0</v>
      </c>
      <c r="S35" s="372">
        <f>تمريض!S23</f>
        <v>0</v>
      </c>
      <c r="T35" s="371">
        <f>تمريض!T23</f>
        <v>0</v>
      </c>
      <c r="U35" s="368">
        <f>تمريض!U23</f>
        <v>0</v>
      </c>
      <c r="V35" s="368">
        <f>تمريض!V23</f>
        <v>0</v>
      </c>
      <c r="W35" s="368">
        <f>تمريض!W23</f>
        <v>0</v>
      </c>
      <c r="X35" s="373">
        <f>تمريض!X23</f>
        <v>0</v>
      </c>
    </row>
    <row r="36" spans="1:24" ht="18" customHeight="1">
      <c r="A36" s="353" t="s">
        <v>197</v>
      </c>
      <c r="B36" s="387"/>
      <c r="C36" s="371">
        <f>ثانوية!C19</f>
        <v>0</v>
      </c>
      <c r="D36" s="368">
        <f>ثانوية!D19</f>
        <v>0</v>
      </c>
      <c r="E36" s="368">
        <f>ثانوية!E19</f>
        <v>0</v>
      </c>
      <c r="F36" s="372">
        <f>ثانوية!F19</f>
        <v>0</v>
      </c>
      <c r="G36" s="371">
        <f>ثانوية!G19</f>
        <v>0</v>
      </c>
      <c r="H36" s="368">
        <f>ثانوية!H19</f>
        <v>0</v>
      </c>
      <c r="I36" s="368">
        <f>ثانوية!I19</f>
        <v>0</v>
      </c>
      <c r="J36" s="372">
        <f>ثانوية!J19</f>
        <v>0</v>
      </c>
      <c r="K36" s="371">
        <f>ثانوية!K19</f>
        <v>0</v>
      </c>
      <c r="L36" s="368">
        <f>ثانوية!L19</f>
        <v>0</v>
      </c>
      <c r="M36" s="368">
        <f>ثانوية!M19</f>
        <v>0</v>
      </c>
      <c r="N36" s="368">
        <f>ثانوية!N19</f>
        <v>0</v>
      </c>
      <c r="O36" s="373">
        <f>ثانوية!O19</f>
        <v>0</v>
      </c>
      <c r="P36" s="371">
        <f>ثانوية!P19</f>
        <v>0</v>
      </c>
      <c r="Q36" s="368">
        <f>ثانوية!Q19</f>
        <v>0</v>
      </c>
      <c r="R36" s="368">
        <f>ثانوية!R19</f>
        <v>0</v>
      </c>
      <c r="S36" s="372">
        <f>ثانوية!S19</f>
        <v>0</v>
      </c>
      <c r="T36" s="371">
        <f>ثانوية!T19</f>
        <v>0</v>
      </c>
      <c r="U36" s="368">
        <f>ثانوية!U19</f>
        <v>0</v>
      </c>
      <c r="V36" s="368">
        <f>ثانوية!V19</f>
        <v>0</v>
      </c>
      <c r="W36" s="368">
        <f>ثانوية!W19</f>
        <v>0</v>
      </c>
      <c r="X36" s="373">
        <f>ثانوية!X19</f>
        <v>0</v>
      </c>
    </row>
    <row r="37" spans="1:24" ht="18" customHeight="1">
      <c r="A37" s="353" t="s">
        <v>259</v>
      </c>
      <c r="B37" s="387"/>
      <c r="C37" s="371">
        <f>ثانوية!C9</f>
        <v>0</v>
      </c>
      <c r="D37" s="368">
        <f>ثانوية!D9</f>
        <v>0</v>
      </c>
      <c r="E37" s="368">
        <f>ثانوية!E9</f>
        <v>0</v>
      </c>
      <c r="F37" s="372">
        <f>ثانوية!F9</f>
        <v>0</v>
      </c>
      <c r="G37" s="371">
        <f>ثانوية!G9</f>
        <v>0</v>
      </c>
      <c r="H37" s="368">
        <f>ثانوية!H9</f>
        <v>0</v>
      </c>
      <c r="I37" s="368">
        <f>ثانوية!I9</f>
        <v>0</v>
      </c>
      <c r="J37" s="372">
        <f>ثانوية!J9</f>
        <v>0</v>
      </c>
      <c r="K37" s="371">
        <f>ثانوية!K9</f>
        <v>0</v>
      </c>
      <c r="L37" s="368">
        <f>ثانوية!L9</f>
        <v>0</v>
      </c>
      <c r="M37" s="368">
        <f>ثانوية!M9</f>
        <v>0</v>
      </c>
      <c r="N37" s="368">
        <f>ثانوية!N9</f>
        <v>0</v>
      </c>
      <c r="O37" s="373">
        <f>ثانوية!O9</f>
        <v>0</v>
      </c>
      <c r="P37" s="371">
        <f>ثانوية!P9</f>
        <v>0</v>
      </c>
      <c r="Q37" s="368">
        <f>ثانوية!Q9</f>
        <v>0</v>
      </c>
      <c r="R37" s="368">
        <f>ثانوية!R9</f>
        <v>0</v>
      </c>
      <c r="S37" s="372">
        <f>ثانوية!S9</f>
        <v>0</v>
      </c>
      <c r="T37" s="371">
        <f>ثانوية!T9</f>
        <v>0</v>
      </c>
      <c r="U37" s="368">
        <f>ثانوية!U9</f>
        <v>0</v>
      </c>
      <c r="V37" s="368">
        <f>ثانوية!V9</f>
        <v>0</v>
      </c>
      <c r="W37" s="368">
        <f>ثانوية!W9</f>
        <v>0</v>
      </c>
      <c r="X37" s="373">
        <f>ثانوية!X9</f>
        <v>0</v>
      </c>
    </row>
    <row r="38" spans="1:24" ht="18" customHeight="1">
      <c r="A38" s="353" t="s">
        <v>260</v>
      </c>
      <c r="B38" s="387"/>
      <c r="C38" s="371">
        <f>ثانوية!C13-ثانوية!C9</f>
        <v>0</v>
      </c>
      <c r="D38" s="368">
        <f>ثانوية!D13-ثانوية!D9</f>
        <v>0</v>
      </c>
      <c r="E38" s="368">
        <f>ثانوية!E13-ثانوية!E9</f>
        <v>0</v>
      </c>
      <c r="F38" s="372">
        <f>ثانوية!F13-ثانوية!F9</f>
        <v>0</v>
      </c>
      <c r="G38" s="371">
        <f>ثانوية!G13-ثانوية!G9</f>
        <v>0</v>
      </c>
      <c r="H38" s="368">
        <f>ثانوية!H13-ثانوية!H9</f>
        <v>0</v>
      </c>
      <c r="I38" s="368">
        <f>ثانوية!I13-ثانوية!I9</f>
        <v>0</v>
      </c>
      <c r="J38" s="372">
        <f>ثانوية!J13-ثانوية!J9</f>
        <v>0</v>
      </c>
      <c r="K38" s="371">
        <f>ثانوية!K13-ثانوية!K9</f>
        <v>0</v>
      </c>
      <c r="L38" s="368">
        <f>ثانوية!L13-ثانوية!L9</f>
        <v>0</v>
      </c>
      <c r="M38" s="368">
        <f>ثانوية!M13-ثانوية!M9</f>
        <v>0</v>
      </c>
      <c r="N38" s="368">
        <f>ثانوية!N13-ثانوية!N9</f>
        <v>0</v>
      </c>
      <c r="O38" s="373">
        <f>ثانوية!O13-ثانوية!O9</f>
        <v>0</v>
      </c>
      <c r="P38" s="371">
        <f>ثانوية!P13-ثانوية!P9</f>
        <v>0</v>
      </c>
      <c r="Q38" s="368">
        <f>ثانوية!Q13-ثانوية!Q9</f>
        <v>0</v>
      </c>
      <c r="R38" s="368">
        <f>ثانوية!R13-ثانوية!R9</f>
        <v>0</v>
      </c>
      <c r="S38" s="372">
        <f>ثانوية!S13-ثانوية!S9</f>
        <v>0</v>
      </c>
      <c r="T38" s="371">
        <f>ثانوية!T13-ثانوية!T9</f>
        <v>0</v>
      </c>
      <c r="U38" s="368">
        <f>ثانوية!U13-ثانوية!U9</f>
        <v>0</v>
      </c>
      <c r="V38" s="368">
        <f>ثانوية!V13-ثانوية!V9</f>
        <v>0</v>
      </c>
      <c r="W38" s="368">
        <f>ثانوية!W13-ثانوية!W9</f>
        <v>0</v>
      </c>
      <c r="X38" s="373">
        <f>ثانوية!X13-ثانوية!X9</f>
        <v>0</v>
      </c>
    </row>
    <row r="39" spans="1:24" ht="18" customHeight="1">
      <c r="A39" s="353" t="s">
        <v>261</v>
      </c>
      <c r="B39" s="387"/>
      <c r="C39" s="371">
        <f>اعدادية!C35</f>
        <v>0</v>
      </c>
      <c r="D39" s="368">
        <f>اعدادية!D35</f>
        <v>0</v>
      </c>
      <c r="E39" s="368">
        <f>اعدادية!E35</f>
        <v>0</v>
      </c>
      <c r="F39" s="406">
        <f>اعدادية!F35</f>
        <v>0</v>
      </c>
      <c r="G39" s="371">
        <f>اعدادية!G35</f>
        <v>0</v>
      </c>
      <c r="H39" s="368">
        <f>اعدادية!H35</f>
        <v>0</v>
      </c>
      <c r="I39" s="368">
        <f>اعدادية!I35</f>
        <v>0</v>
      </c>
      <c r="J39" s="406">
        <f>اعدادية!J35</f>
        <v>0</v>
      </c>
      <c r="K39" s="371">
        <f>اعدادية!K35</f>
        <v>0</v>
      </c>
      <c r="L39" s="368">
        <f>اعدادية!L35</f>
        <v>0</v>
      </c>
      <c r="M39" s="368">
        <f>اعدادية!M35</f>
        <v>0</v>
      </c>
      <c r="N39" s="368">
        <f>اعدادية!N35</f>
        <v>0</v>
      </c>
      <c r="O39" s="373">
        <f>اعدادية!O35</f>
        <v>0</v>
      </c>
      <c r="P39" s="371">
        <f>اعدادية!P35</f>
        <v>0</v>
      </c>
      <c r="Q39" s="368">
        <f>اعدادية!Q35</f>
        <v>0</v>
      </c>
      <c r="R39" s="368">
        <f>اعدادية!R35</f>
        <v>0</v>
      </c>
      <c r="S39" s="372">
        <f>اعدادية!S35</f>
        <v>0</v>
      </c>
      <c r="T39" s="371">
        <f>اعدادية!T35</f>
        <v>0</v>
      </c>
      <c r="U39" s="368">
        <f>اعدادية!U35</f>
        <v>0</v>
      </c>
      <c r="V39" s="368">
        <f>اعدادية!V35</f>
        <v>0</v>
      </c>
      <c r="W39" s="368">
        <f>اعدادية!W35</f>
        <v>0</v>
      </c>
      <c r="X39" s="373">
        <f>اعدادية!X35</f>
        <v>0</v>
      </c>
    </row>
    <row r="40" spans="1:24" ht="18" customHeight="1">
      <c r="A40" s="353" t="s">
        <v>262</v>
      </c>
      <c r="B40" s="387"/>
      <c r="C40" s="371">
        <f>ابتدائية!C42</f>
        <v>0</v>
      </c>
      <c r="D40" s="371">
        <f>ابتدائية!D42</f>
        <v>0</v>
      </c>
      <c r="E40" s="371">
        <f>ابتدائية!E42</f>
        <v>0</v>
      </c>
      <c r="F40" s="406">
        <f>ابتدائية!F42</f>
        <v>0</v>
      </c>
      <c r="G40" s="371">
        <f>ابتدائية!G42</f>
        <v>0</v>
      </c>
      <c r="H40" s="371">
        <f>ابتدائية!H42</f>
        <v>0</v>
      </c>
      <c r="I40" s="371">
        <f>ابتدائية!I42</f>
        <v>0</v>
      </c>
      <c r="J40" s="406">
        <f>ابتدائية!J42</f>
        <v>0</v>
      </c>
      <c r="K40" s="371">
        <f>ابتدائية!K42</f>
        <v>0</v>
      </c>
      <c r="L40" s="371">
        <f>ابتدائية!L42</f>
        <v>0</v>
      </c>
      <c r="M40" s="371">
        <f>ابتدائية!M42</f>
        <v>0</v>
      </c>
      <c r="N40" s="371">
        <f>ابتدائية!N42</f>
        <v>0</v>
      </c>
      <c r="O40" s="407">
        <f>ابتدائية!O42</f>
        <v>0</v>
      </c>
      <c r="P40" s="371">
        <f>ابتدائية!P42</f>
        <v>0</v>
      </c>
      <c r="Q40" s="371">
        <f>ابتدائية!Q42</f>
        <v>0</v>
      </c>
      <c r="R40" s="371">
        <f>ابتدائية!R42</f>
        <v>0</v>
      </c>
      <c r="S40" s="406">
        <f>ابتدائية!S42</f>
        <v>0</v>
      </c>
      <c r="T40" s="371">
        <f>ابتدائية!T42</f>
        <v>0</v>
      </c>
      <c r="U40" s="371">
        <f>ابتدائية!U42</f>
        <v>0</v>
      </c>
      <c r="V40" s="371">
        <f>ابتدائية!V42</f>
        <v>0</v>
      </c>
      <c r="W40" s="371">
        <f>ابتدائية!W42</f>
        <v>0</v>
      </c>
      <c r="X40" s="407">
        <f>ابتدائية!X42</f>
        <v>0</v>
      </c>
    </row>
    <row r="41" spans="1:24" ht="18" customHeight="1" thickBot="1">
      <c r="A41" s="359" t="s">
        <v>263</v>
      </c>
      <c r="B41" s="388"/>
      <c r="C41" s="386">
        <f>بدون!C37</f>
        <v>0</v>
      </c>
      <c r="D41" s="369">
        <f>بدون!D37</f>
        <v>0</v>
      </c>
      <c r="E41" s="369">
        <f>بدون!E37</f>
        <v>0</v>
      </c>
      <c r="F41" s="389">
        <f>بدون!F37</f>
        <v>0</v>
      </c>
      <c r="G41" s="386">
        <f>بدون!G37</f>
        <v>0</v>
      </c>
      <c r="H41" s="369">
        <f>بدون!H37</f>
        <v>0</v>
      </c>
      <c r="I41" s="369">
        <f>بدون!I37</f>
        <v>0</v>
      </c>
      <c r="J41" s="389">
        <f>بدون!J37</f>
        <v>0</v>
      </c>
      <c r="K41" s="386">
        <f>بدون!K37</f>
        <v>0</v>
      </c>
      <c r="L41" s="369">
        <f>بدون!L37</f>
        <v>0</v>
      </c>
      <c r="M41" s="369">
        <f>بدون!M37</f>
        <v>0</v>
      </c>
      <c r="N41" s="369">
        <f>بدون!N37</f>
        <v>0</v>
      </c>
      <c r="O41" s="390">
        <f>بدون!O37</f>
        <v>0</v>
      </c>
      <c r="P41" s="386">
        <f>بدون!P37</f>
        <v>0</v>
      </c>
      <c r="Q41" s="369">
        <f>بدون!Q37</f>
        <v>0</v>
      </c>
      <c r="R41" s="369">
        <f>بدون!R37</f>
        <v>0</v>
      </c>
      <c r="S41" s="389">
        <f>بدون!S37</f>
        <v>0</v>
      </c>
      <c r="T41" s="386">
        <f>بدون!T37</f>
        <v>0</v>
      </c>
      <c r="U41" s="369">
        <f>بدون!U37</f>
        <v>0</v>
      </c>
      <c r="V41" s="369">
        <f>بدون!V37</f>
        <v>0</v>
      </c>
      <c r="W41" s="369">
        <f>بدون!W37</f>
        <v>0</v>
      </c>
      <c r="X41" s="390">
        <f>بدون!X37</f>
        <v>0</v>
      </c>
    </row>
    <row r="42" spans="1:24" ht="18" customHeight="1" thickBot="1">
      <c r="A42" s="360" t="s">
        <v>6</v>
      </c>
      <c r="B42" s="367"/>
      <c r="C42" s="383">
        <f>SUM(C30:C41)</f>
        <v>0</v>
      </c>
      <c r="D42" s="370">
        <f t="shared" ref="D42:X42" si="4">SUM(D30:D41)</f>
        <v>0</v>
      </c>
      <c r="E42" s="370">
        <f t="shared" si="4"/>
        <v>0</v>
      </c>
      <c r="F42" s="384">
        <f t="shared" si="4"/>
        <v>0</v>
      </c>
      <c r="G42" s="383">
        <f>SUM(G30:G41)</f>
        <v>0</v>
      </c>
      <c r="H42" s="370">
        <f t="shared" ref="H42:O42" si="5">SUM(H30:H41)</f>
        <v>0</v>
      </c>
      <c r="I42" s="370">
        <f t="shared" si="5"/>
        <v>0</v>
      </c>
      <c r="J42" s="384">
        <f t="shared" si="5"/>
        <v>0</v>
      </c>
      <c r="K42" s="383">
        <f t="shared" si="5"/>
        <v>0</v>
      </c>
      <c r="L42" s="370">
        <f t="shared" si="5"/>
        <v>0</v>
      </c>
      <c r="M42" s="370">
        <f t="shared" si="5"/>
        <v>0</v>
      </c>
      <c r="N42" s="370">
        <f t="shared" si="5"/>
        <v>0</v>
      </c>
      <c r="O42" s="385">
        <f t="shared" si="5"/>
        <v>0</v>
      </c>
      <c r="P42" s="383">
        <f t="shared" si="4"/>
        <v>0</v>
      </c>
      <c r="Q42" s="370">
        <f t="shared" si="4"/>
        <v>0</v>
      </c>
      <c r="R42" s="370">
        <f t="shared" si="4"/>
        <v>0</v>
      </c>
      <c r="S42" s="384">
        <f t="shared" si="4"/>
        <v>0</v>
      </c>
      <c r="T42" s="383">
        <f t="shared" si="4"/>
        <v>0</v>
      </c>
      <c r="U42" s="370">
        <f t="shared" si="4"/>
        <v>0</v>
      </c>
      <c r="V42" s="370">
        <f t="shared" si="4"/>
        <v>0</v>
      </c>
      <c r="W42" s="370">
        <f t="shared" si="4"/>
        <v>0</v>
      </c>
      <c r="X42" s="385">
        <f t="shared" si="4"/>
        <v>0</v>
      </c>
    </row>
    <row r="43" spans="1:24" ht="18" customHeight="1" thickTop="1" thickBot="1">
      <c r="A43" s="703" t="s">
        <v>348</v>
      </c>
      <c r="B43" s="704"/>
      <c r="C43" s="383">
        <f>C42+C18+C17+C16+C12</f>
        <v>0</v>
      </c>
      <c r="D43" s="383">
        <f t="shared" ref="D43:X43" si="6">D42+D18+D17+D16+D12</f>
        <v>0</v>
      </c>
      <c r="E43" s="383">
        <f t="shared" si="6"/>
        <v>0</v>
      </c>
      <c r="F43" s="383">
        <f t="shared" si="6"/>
        <v>0</v>
      </c>
      <c r="G43" s="383">
        <f t="shared" si="6"/>
        <v>0</v>
      </c>
      <c r="H43" s="370">
        <f t="shared" si="6"/>
        <v>0</v>
      </c>
      <c r="I43" s="370">
        <f t="shared" si="6"/>
        <v>0</v>
      </c>
      <c r="J43" s="384">
        <f t="shared" si="6"/>
        <v>0</v>
      </c>
      <c r="K43" s="610">
        <f t="shared" ref="K43:O43" si="7">K42+K18+K17+K16+K12</f>
        <v>0</v>
      </c>
      <c r="L43" s="611">
        <f t="shared" si="7"/>
        <v>0</v>
      </c>
      <c r="M43" s="611">
        <f t="shared" si="7"/>
        <v>0</v>
      </c>
      <c r="N43" s="611">
        <f t="shared" si="7"/>
        <v>0</v>
      </c>
      <c r="O43" s="612">
        <f t="shared" si="7"/>
        <v>0</v>
      </c>
      <c r="P43" s="383">
        <f t="shared" si="6"/>
        <v>0</v>
      </c>
      <c r="Q43" s="370">
        <f t="shared" si="6"/>
        <v>0</v>
      </c>
      <c r="R43" s="370">
        <f t="shared" si="6"/>
        <v>0</v>
      </c>
      <c r="S43" s="384">
        <f t="shared" si="6"/>
        <v>0</v>
      </c>
      <c r="T43" s="383">
        <f t="shared" si="6"/>
        <v>0</v>
      </c>
      <c r="U43" s="370">
        <f t="shared" si="6"/>
        <v>0</v>
      </c>
      <c r="V43" s="370">
        <f t="shared" si="6"/>
        <v>0</v>
      </c>
      <c r="W43" s="370">
        <f t="shared" si="6"/>
        <v>0</v>
      </c>
      <c r="X43" s="385">
        <f t="shared" si="6"/>
        <v>0</v>
      </c>
    </row>
    <row r="44" spans="1:24" ht="18" customHeight="1" thickTop="1">
      <c r="K44" s="700"/>
      <c r="L44" s="700"/>
      <c r="M44" s="700"/>
      <c r="N44" s="700"/>
      <c r="O44" s="700"/>
    </row>
    <row r="45" spans="1:24" ht="18" customHeight="1">
      <c r="K45" s="699" t="s">
        <v>424</v>
      </c>
      <c r="L45" s="699"/>
      <c r="M45" s="699"/>
      <c r="N45" s="699"/>
      <c r="O45" s="699"/>
    </row>
  </sheetData>
  <sheetProtection selectLockedCells="1"/>
  <mergeCells count="46">
    <mergeCell ref="A43:B43"/>
    <mergeCell ref="E7:F7"/>
    <mergeCell ref="P7:Q7"/>
    <mergeCell ref="R7:S7"/>
    <mergeCell ref="A23:F23"/>
    <mergeCell ref="A24:B29"/>
    <mergeCell ref="K28:L28"/>
    <mergeCell ref="M28:N28"/>
    <mergeCell ref="I28:J28"/>
    <mergeCell ref="K7:L7"/>
    <mergeCell ref="M7:N7"/>
    <mergeCell ref="C28:D28"/>
    <mergeCell ref="E28:F28"/>
    <mergeCell ref="P28:Q28"/>
    <mergeCell ref="R28:S28"/>
    <mergeCell ref="P24:S24"/>
    <mergeCell ref="P25:S25"/>
    <mergeCell ref="G28:H28"/>
    <mergeCell ref="O28:O29"/>
    <mergeCell ref="G7:H7"/>
    <mergeCell ref="I7:J7"/>
    <mergeCell ref="T7:U7"/>
    <mergeCell ref="A3:B8"/>
    <mergeCell ref="P3:S3"/>
    <mergeCell ref="P4:S4"/>
    <mergeCell ref="C7:D7"/>
    <mergeCell ref="O7:O8"/>
    <mergeCell ref="C3:F6"/>
    <mergeCell ref="G3:J6"/>
    <mergeCell ref="K3:O4"/>
    <mergeCell ref="C24:F27"/>
    <mergeCell ref="G24:J27"/>
    <mergeCell ref="K24:O25"/>
    <mergeCell ref="T24:X27"/>
    <mergeCell ref="K26:O27"/>
    <mergeCell ref="P26:S27"/>
    <mergeCell ref="K45:O45"/>
    <mergeCell ref="K44:O44"/>
    <mergeCell ref="T3:X6"/>
    <mergeCell ref="K5:O6"/>
    <mergeCell ref="P5:S6"/>
    <mergeCell ref="X7:X8"/>
    <mergeCell ref="X28:X29"/>
    <mergeCell ref="V28:W28"/>
    <mergeCell ref="T28:U28"/>
    <mergeCell ref="V7:W7"/>
  </mergeCells>
  <phoneticPr fontId="3" type="noConversion"/>
  <printOptions horizontalCentered="1" verticalCentered="1"/>
  <pageMargins left="0.19685039370078741" right="0.2" top="0.59055118110236227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rightToLeft="1" workbookViewId="0">
      <selection activeCell="G17" sqref="G17"/>
    </sheetView>
  </sheetViews>
  <sheetFormatPr defaultRowHeight="15"/>
  <cols>
    <col min="1" max="1" width="12.5" style="501" customWidth="1"/>
    <col min="2" max="2" width="21.625" style="501" customWidth="1"/>
    <col min="3" max="3" width="10.625" style="501" customWidth="1"/>
    <col min="4" max="4" width="6.625" style="501" customWidth="1"/>
    <col min="5" max="5" width="9" style="501" customWidth="1"/>
    <col min="6" max="6" width="11.125" style="501" customWidth="1"/>
    <col min="7" max="7" width="12.125" style="501" customWidth="1"/>
    <col min="8" max="8" width="14.5" style="501" customWidth="1"/>
    <col min="9" max="9" width="13" style="501" customWidth="1"/>
    <col min="10" max="10" width="11.25" style="501" customWidth="1"/>
    <col min="11" max="11" width="9" style="501" customWidth="1"/>
    <col min="12" max="12" width="10.875" style="501" customWidth="1"/>
    <col min="13" max="13" width="10.5" style="501" customWidth="1"/>
    <col min="14" max="14" width="10.875" style="501" customWidth="1"/>
    <col min="15" max="15" width="11.625" style="501" customWidth="1"/>
    <col min="16" max="16" width="10.5" style="501" customWidth="1"/>
    <col min="17" max="17" width="11.5" style="501" customWidth="1"/>
    <col min="18" max="18" width="8.75" style="501" customWidth="1"/>
    <col min="19" max="19" width="9" style="501" customWidth="1"/>
    <col min="20" max="20" width="9" style="501"/>
    <col min="21" max="21" width="13.375" style="501" customWidth="1"/>
    <col min="22" max="23" width="11.5" style="501" customWidth="1"/>
    <col min="24" max="26" width="9" style="501"/>
    <col min="27" max="27" width="13.5" style="501" customWidth="1"/>
    <col min="28" max="16384" width="9" style="501"/>
  </cols>
  <sheetData>
    <row r="1" spans="1:24" ht="23.25">
      <c r="B1" s="593" t="s">
        <v>349</v>
      </c>
      <c r="C1" s="593">
        <f>تعليمات!G4</f>
        <v>0</v>
      </c>
      <c r="D1" s="593"/>
      <c r="G1" s="502"/>
      <c r="H1" s="503"/>
      <c r="I1" s="722" t="s">
        <v>350</v>
      </c>
      <c r="J1" s="722"/>
      <c r="K1" s="504"/>
      <c r="L1" s="504"/>
      <c r="M1" s="504"/>
      <c r="N1" s="504"/>
      <c r="O1" s="504"/>
      <c r="Q1" s="709" t="s">
        <v>409</v>
      </c>
      <c r="R1" s="710"/>
      <c r="S1" s="710"/>
      <c r="T1" s="710"/>
      <c r="U1" s="710"/>
      <c r="V1" s="710"/>
      <c r="W1" s="710"/>
      <c r="X1" s="711"/>
    </row>
    <row r="2" spans="1:24" ht="24" thickBot="1">
      <c r="B2" s="723" t="s">
        <v>351</v>
      </c>
      <c r="C2" s="723"/>
      <c r="D2" s="723"/>
      <c r="E2" s="723"/>
      <c r="F2" s="723"/>
      <c r="G2" s="504"/>
      <c r="H2" s="504"/>
      <c r="I2" s="724" t="s">
        <v>352</v>
      </c>
      <c r="J2" s="724"/>
      <c r="K2" s="724"/>
      <c r="L2" s="724"/>
      <c r="M2" s="724"/>
      <c r="N2" s="724"/>
      <c r="O2" s="724"/>
      <c r="Q2" s="712" t="s">
        <v>412</v>
      </c>
      <c r="R2" s="713"/>
      <c r="S2" s="713"/>
      <c r="T2" s="713"/>
      <c r="U2" s="713"/>
      <c r="V2" s="713"/>
      <c r="W2" s="713"/>
      <c r="X2" s="714"/>
    </row>
    <row r="3" spans="1:24" ht="24.75" thickTop="1" thickBot="1">
      <c r="B3" s="505" t="s">
        <v>353</v>
      </c>
      <c r="C3" s="506" t="s">
        <v>354</v>
      </c>
      <c r="D3" s="507" t="s">
        <v>355</v>
      </c>
      <c r="E3" s="508" t="s">
        <v>356</v>
      </c>
      <c r="F3" s="509" t="s">
        <v>357</v>
      </c>
      <c r="G3" s="510"/>
      <c r="H3" s="511"/>
      <c r="I3" s="512" t="s">
        <v>358</v>
      </c>
      <c r="J3" s="506" t="s">
        <v>359</v>
      </c>
      <c r="K3" s="507" t="s">
        <v>360</v>
      </c>
      <c r="L3" s="507" t="s">
        <v>361</v>
      </c>
      <c r="M3" s="507" t="s">
        <v>362</v>
      </c>
      <c r="N3" s="507" t="s">
        <v>363</v>
      </c>
      <c r="O3" s="508" t="s">
        <v>357</v>
      </c>
      <c r="Q3" s="715" t="s">
        <v>410</v>
      </c>
      <c r="R3" s="716"/>
      <c r="S3" s="716"/>
      <c r="T3" s="716"/>
      <c r="U3" s="716"/>
      <c r="V3" s="716"/>
      <c r="W3" s="716"/>
      <c r="X3" s="717"/>
    </row>
    <row r="4" spans="1:24" ht="24" thickTop="1">
      <c r="B4" s="513" t="s">
        <v>364</v>
      </c>
      <c r="C4" s="514">
        <f>مجموع!K43</f>
        <v>0</v>
      </c>
      <c r="D4" s="515">
        <f>مجموع!M43</f>
        <v>0</v>
      </c>
      <c r="E4" s="515"/>
      <c r="F4" s="516">
        <f>SUM(C4:E4)</f>
        <v>0</v>
      </c>
      <c r="G4" s="510"/>
      <c r="I4" s="513" t="s">
        <v>364</v>
      </c>
      <c r="J4" s="514"/>
      <c r="K4" s="515"/>
      <c r="L4" s="515"/>
      <c r="M4" s="515"/>
      <c r="N4" s="515"/>
      <c r="O4" s="517">
        <f>SUM(J4:N4)</f>
        <v>0</v>
      </c>
      <c r="Q4" s="718" t="s">
        <v>408</v>
      </c>
      <c r="R4" s="719"/>
      <c r="S4" s="719"/>
      <c r="T4" s="719"/>
      <c r="U4" s="719"/>
      <c r="V4" s="719"/>
      <c r="W4" s="719"/>
      <c r="X4" s="720"/>
    </row>
    <row r="5" spans="1:24" ht="23.25">
      <c r="B5" s="518" t="s">
        <v>365</v>
      </c>
      <c r="C5" s="519">
        <f>مجموع!L43</f>
        <v>0</v>
      </c>
      <c r="D5" s="520">
        <f>مجموع!N43</f>
        <v>0</v>
      </c>
      <c r="E5" s="520"/>
      <c r="F5" s="517">
        <f t="shared" ref="F5:F6" si="0">SUM(C5:E5)</f>
        <v>0</v>
      </c>
      <c r="G5" s="510"/>
      <c r="I5" s="518" t="s">
        <v>365</v>
      </c>
      <c r="J5" s="519"/>
      <c r="K5" s="520"/>
      <c r="L5" s="520"/>
      <c r="M5" s="520"/>
      <c r="N5" s="520"/>
      <c r="O5" s="517">
        <f t="shared" ref="O5:O6" si="1">SUM(J5:N5)</f>
        <v>0</v>
      </c>
      <c r="Q5" s="712" t="s">
        <v>411</v>
      </c>
      <c r="R5" s="713"/>
      <c r="S5" s="713"/>
      <c r="T5" s="713"/>
      <c r="U5" s="713"/>
      <c r="V5" s="713"/>
      <c r="W5" s="713"/>
      <c r="X5" s="714"/>
    </row>
    <row r="6" spans="1:24" ht="28.5" customHeight="1" thickBot="1">
      <c r="B6" s="521" t="s">
        <v>348</v>
      </c>
      <c r="C6" s="522">
        <f>SUM(C4:C5)</f>
        <v>0</v>
      </c>
      <c r="D6" s="522">
        <f t="shared" ref="D6:E6" si="2">SUM(D4:D5)</f>
        <v>0</v>
      </c>
      <c r="E6" s="522">
        <f t="shared" si="2"/>
        <v>0</v>
      </c>
      <c r="F6" s="523">
        <f t="shared" si="0"/>
        <v>0</v>
      </c>
      <c r="G6" s="510"/>
      <c r="H6" s="524"/>
      <c r="I6" s="521" t="s">
        <v>348</v>
      </c>
      <c r="J6" s="522">
        <f>SUM(J4:J5)</f>
        <v>0</v>
      </c>
      <c r="K6" s="522">
        <f t="shared" ref="K6:N6" si="3">SUM(K4:K5)</f>
        <v>0</v>
      </c>
      <c r="L6" s="522">
        <f t="shared" si="3"/>
        <v>0</v>
      </c>
      <c r="M6" s="522">
        <f t="shared" si="3"/>
        <v>0</v>
      </c>
      <c r="N6" s="522">
        <f t="shared" si="3"/>
        <v>0</v>
      </c>
      <c r="O6" s="523">
        <f t="shared" si="1"/>
        <v>0</v>
      </c>
      <c r="T6" s="578"/>
    </row>
    <row r="7" spans="1:24" ht="27" thickTop="1">
      <c r="B7" s="525"/>
      <c r="C7" s="526"/>
      <c r="D7" s="526"/>
      <c r="E7" s="526"/>
      <c r="F7" s="526"/>
      <c r="G7" s="527"/>
      <c r="H7" s="524"/>
      <c r="I7" s="525"/>
      <c r="J7" s="526"/>
      <c r="K7" s="526"/>
      <c r="L7" s="526"/>
      <c r="M7" s="526"/>
      <c r="N7" s="526"/>
      <c r="O7" s="526"/>
    </row>
    <row r="8" spans="1:24" ht="20.25">
      <c r="B8" s="528"/>
      <c r="C8" s="528"/>
      <c r="D8" s="528"/>
      <c r="E8" s="529"/>
      <c r="F8" s="529"/>
      <c r="G8" s="524"/>
      <c r="H8" s="524"/>
      <c r="J8" s="524"/>
      <c r="K8" s="524"/>
      <c r="L8" s="524"/>
      <c r="Q8" s="725" t="s">
        <v>366</v>
      </c>
      <c r="R8" s="725"/>
      <c r="S8" s="725"/>
    </row>
    <row r="9" spans="1:24" ht="21" thickBot="1">
      <c r="A9" s="721" t="s">
        <v>367</v>
      </c>
      <c r="B9" s="721"/>
      <c r="C9" s="721"/>
      <c r="D9" s="721"/>
      <c r="E9" s="721"/>
      <c r="F9" s="721"/>
      <c r="G9" s="721"/>
      <c r="H9" s="721"/>
      <c r="I9" s="721"/>
      <c r="J9" s="524"/>
      <c r="K9" s="524"/>
      <c r="L9" s="524"/>
      <c r="Q9" s="530"/>
      <c r="R9" s="530"/>
      <c r="S9" s="530"/>
    </row>
    <row r="10" spans="1:24" ht="35.25" thickTop="1" thickBot="1">
      <c r="A10" s="729" t="s">
        <v>368</v>
      </c>
      <c r="B10" s="730"/>
      <c r="C10" s="706" t="s">
        <v>369</v>
      </c>
      <c r="D10" s="707"/>
      <c r="E10" s="707"/>
      <c r="F10" s="707"/>
      <c r="G10" s="707"/>
      <c r="H10" s="707"/>
      <c r="I10" s="707"/>
      <c r="J10" s="707"/>
      <c r="K10" s="707"/>
      <c r="L10" s="707"/>
      <c r="M10" s="707"/>
      <c r="N10" s="708"/>
      <c r="Q10" s="735" t="s">
        <v>370</v>
      </c>
      <c r="R10" s="737" t="s">
        <v>371</v>
      </c>
      <c r="S10" s="738"/>
    </row>
    <row r="11" spans="1:24" ht="20.25" thickTop="1" thickBot="1">
      <c r="A11" s="731"/>
      <c r="B11" s="732"/>
      <c r="C11" s="739" t="s">
        <v>425</v>
      </c>
      <c r="D11" s="740"/>
      <c r="E11" s="741" t="s">
        <v>426</v>
      </c>
      <c r="F11" s="742"/>
      <c r="G11" s="739" t="s">
        <v>427</v>
      </c>
      <c r="H11" s="740"/>
      <c r="I11" s="739" t="s">
        <v>428</v>
      </c>
      <c r="J11" s="740"/>
      <c r="K11" s="739" t="s">
        <v>429</v>
      </c>
      <c r="L11" s="740"/>
      <c r="M11" s="739" t="s">
        <v>3</v>
      </c>
      <c r="N11" s="740"/>
      <c r="Q11" s="736"/>
      <c r="R11" s="531" t="s">
        <v>372</v>
      </c>
      <c r="S11" s="532" t="s">
        <v>365</v>
      </c>
    </row>
    <row r="12" spans="1:24" ht="18.75" thickBot="1">
      <c r="A12" s="733"/>
      <c r="B12" s="734"/>
      <c r="C12" s="533" t="s">
        <v>364</v>
      </c>
      <c r="D12" s="533" t="s">
        <v>365</v>
      </c>
      <c r="E12" s="533" t="s">
        <v>364</v>
      </c>
      <c r="F12" s="533" t="s">
        <v>365</v>
      </c>
      <c r="G12" s="533" t="s">
        <v>364</v>
      </c>
      <c r="H12" s="533" t="s">
        <v>365</v>
      </c>
      <c r="I12" s="533" t="s">
        <v>364</v>
      </c>
      <c r="J12" s="533" t="s">
        <v>365</v>
      </c>
      <c r="K12" s="533" t="s">
        <v>364</v>
      </c>
      <c r="L12" s="533" t="s">
        <v>365</v>
      </c>
      <c r="M12" s="533" t="s">
        <v>364</v>
      </c>
      <c r="N12" s="533" t="s">
        <v>365</v>
      </c>
      <c r="Q12" s="534" t="s">
        <v>373</v>
      </c>
      <c r="R12" s="535"/>
      <c r="S12" s="536"/>
    </row>
    <row r="13" spans="1:24" ht="19.5" thickTop="1" thickBot="1">
      <c r="A13" s="726"/>
      <c r="B13" s="537" t="s">
        <v>374</v>
      </c>
      <c r="C13" s="538"/>
      <c r="D13" s="539"/>
      <c r="E13" s="538"/>
      <c r="F13" s="539"/>
      <c r="G13" s="538"/>
      <c r="H13" s="539"/>
      <c r="I13" s="538"/>
      <c r="J13" s="539"/>
      <c r="K13" s="540"/>
      <c r="L13" s="541"/>
      <c r="M13" s="542">
        <f>C13+E13+G13+I13+K13</f>
        <v>0</v>
      </c>
      <c r="N13" s="542">
        <f>D13+F13+H13+J13+L13</f>
        <v>0</v>
      </c>
      <c r="Q13" s="543" t="s">
        <v>375</v>
      </c>
      <c r="R13" s="519"/>
      <c r="S13" s="544"/>
    </row>
    <row r="14" spans="1:24" ht="19.5" thickTop="1" thickBot="1">
      <c r="A14" s="728"/>
      <c r="B14" s="533" t="s">
        <v>376</v>
      </c>
      <c r="C14" s="545"/>
      <c r="D14" s="546"/>
      <c r="E14" s="545"/>
      <c r="F14" s="546"/>
      <c r="G14" s="545"/>
      <c r="H14" s="546"/>
      <c r="I14" s="545"/>
      <c r="J14" s="546"/>
      <c r="K14" s="547"/>
      <c r="L14" s="548"/>
      <c r="M14" s="542">
        <f t="shared" ref="M14:M24" si="4">C14+E14+G14+I14+K14</f>
        <v>0</v>
      </c>
      <c r="N14" s="542">
        <f t="shared" ref="N14:N24" si="5">D14+F14+H14+J14+L14</f>
        <v>0</v>
      </c>
      <c r="Q14" s="543" t="s">
        <v>377</v>
      </c>
      <c r="R14" s="519"/>
      <c r="S14" s="544"/>
    </row>
    <row r="15" spans="1:24" ht="19.5" thickTop="1" thickBot="1">
      <c r="A15" s="726" t="s">
        <v>378</v>
      </c>
      <c r="B15" s="537" t="s">
        <v>379</v>
      </c>
      <c r="C15" s="538"/>
      <c r="D15" s="539"/>
      <c r="E15" s="538"/>
      <c r="F15" s="539"/>
      <c r="G15" s="538"/>
      <c r="H15" s="539"/>
      <c r="I15" s="538"/>
      <c r="J15" s="539"/>
      <c r="K15" s="540"/>
      <c r="L15" s="541"/>
      <c r="M15" s="542">
        <f t="shared" si="4"/>
        <v>0</v>
      </c>
      <c r="N15" s="542">
        <f t="shared" si="5"/>
        <v>0</v>
      </c>
      <c r="Q15" s="543" t="s">
        <v>380</v>
      </c>
      <c r="R15" s="519"/>
      <c r="S15" s="544"/>
    </row>
    <row r="16" spans="1:24" ht="19.5" thickTop="1" thickBot="1">
      <c r="A16" s="727"/>
      <c r="B16" s="549" t="s">
        <v>381</v>
      </c>
      <c r="C16" s="550"/>
      <c r="D16" s="551"/>
      <c r="E16" s="550"/>
      <c r="F16" s="551"/>
      <c r="G16" s="550"/>
      <c r="H16" s="551"/>
      <c r="I16" s="550"/>
      <c r="J16" s="551"/>
      <c r="K16" s="552"/>
      <c r="L16" s="553"/>
      <c r="M16" s="542">
        <f t="shared" si="4"/>
        <v>0</v>
      </c>
      <c r="N16" s="542">
        <f t="shared" si="5"/>
        <v>0</v>
      </c>
      <c r="Q16" s="543" t="s">
        <v>382</v>
      </c>
      <c r="R16" s="519"/>
      <c r="S16" s="544"/>
    </row>
    <row r="17" spans="1:23" ht="19.5" thickTop="1" thickBot="1">
      <c r="A17" s="728"/>
      <c r="B17" s="533" t="s">
        <v>383</v>
      </c>
      <c r="C17" s="545"/>
      <c r="D17" s="546"/>
      <c r="E17" s="545"/>
      <c r="F17" s="546"/>
      <c r="G17" s="545"/>
      <c r="H17" s="546"/>
      <c r="I17" s="545"/>
      <c r="J17" s="546"/>
      <c r="K17" s="547"/>
      <c r="L17" s="548"/>
      <c r="M17" s="542">
        <f t="shared" si="4"/>
        <v>0</v>
      </c>
      <c r="N17" s="542">
        <f t="shared" si="5"/>
        <v>0</v>
      </c>
      <c r="Q17" s="543" t="s">
        <v>384</v>
      </c>
      <c r="R17" s="519"/>
      <c r="S17" s="544"/>
    </row>
    <row r="18" spans="1:23" ht="19.5" thickTop="1" thickBot="1">
      <c r="A18" s="726" t="s">
        <v>385</v>
      </c>
      <c r="B18" s="537" t="s">
        <v>386</v>
      </c>
      <c r="C18" s="538"/>
      <c r="D18" s="539"/>
      <c r="E18" s="538"/>
      <c r="F18" s="539"/>
      <c r="G18" s="538"/>
      <c r="H18" s="539"/>
      <c r="I18" s="538"/>
      <c r="J18" s="539"/>
      <c r="K18" s="540"/>
      <c r="L18" s="541"/>
      <c r="M18" s="542">
        <f t="shared" si="4"/>
        <v>0</v>
      </c>
      <c r="N18" s="542">
        <f t="shared" si="5"/>
        <v>0</v>
      </c>
      <c r="Q18" s="543" t="s">
        <v>387</v>
      </c>
      <c r="R18" s="519"/>
      <c r="S18" s="544"/>
    </row>
    <row r="19" spans="1:23" ht="19.5" thickTop="1" thickBot="1">
      <c r="A19" s="728"/>
      <c r="B19" s="533" t="s">
        <v>388</v>
      </c>
      <c r="C19" s="545"/>
      <c r="D19" s="546"/>
      <c r="E19" s="545"/>
      <c r="F19" s="546"/>
      <c r="G19" s="545"/>
      <c r="H19" s="546"/>
      <c r="I19" s="545"/>
      <c r="J19" s="546"/>
      <c r="K19" s="547"/>
      <c r="L19" s="548"/>
      <c r="M19" s="542">
        <f t="shared" si="4"/>
        <v>0</v>
      </c>
      <c r="N19" s="542">
        <f t="shared" si="5"/>
        <v>0</v>
      </c>
      <c r="Q19" s="543" t="s">
        <v>389</v>
      </c>
      <c r="R19" s="519"/>
      <c r="S19" s="544"/>
    </row>
    <row r="20" spans="1:23" ht="19.5" thickTop="1" thickBot="1">
      <c r="A20" s="554" t="s">
        <v>390</v>
      </c>
      <c r="B20" s="555" t="s">
        <v>390</v>
      </c>
      <c r="C20" s="556"/>
      <c r="D20" s="557"/>
      <c r="E20" s="556"/>
      <c r="F20" s="557"/>
      <c r="G20" s="556"/>
      <c r="H20" s="557"/>
      <c r="I20" s="556"/>
      <c r="J20" s="557"/>
      <c r="K20" s="558"/>
      <c r="L20" s="559"/>
      <c r="M20" s="542">
        <f t="shared" si="4"/>
        <v>0</v>
      </c>
      <c r="N20" s="542">
        <f t="shared" si="5"/>
        <v>0</v>
      </c>
      <c r="Q20" s="543" t="s">
        <v>391</v>
      </c>
      <c r="R20" s="519"/>
      <c r="S20" s="544"/>
    </row>
    <row r="21" spans="1:23" ht="19.5" thickTop="1" thickBot="1">
      <c r="A21" s="726" t="s">
        <v>392</v>
      </c>
      <c r="B21" s="549" t="s">
        <v>393</v>
      </c>
      <c r="C21" s="538"/>
      <c r="D21" s="539"/>
      <c r="E21" s="538"/>
      <c r="F21" s="539"/>
      <c r="G21" s="538"/>
      <c r="H21" s="539"/>
      <c r="I21" s="538"/>
      <c r="J21" s="539"/>
      <c r="K21" s="540"/>
      <c r="L21" s="541"/>
      <c r="M21" s="542">
        <f t="shared" si="4"/>
        <v>0</v>
      </c>
      <c r="N21" s="542">
        <f t="shared" si="5"/>
        <v>0</v>
      </c>
      <c r="Q21" s="543" t="s">
        <v>394</v>
      </c>
      <c r="R21" s="519"/>
      <c r="S21" s="544"/>
    </row>
    <row r="22" spans="1:23" ht="19.5" thickTop="1" thickBot="1">
      <c r="A22" s="727"/>
      <c r="B22" s="549" t="s">
        <v>395</v>
      </c>
      <c r="C22" s="550"/>
      <c r="D22" s="551"/>
      <c r="E22" s="550"/>
      <c r="F22" s="551"/>
      <c r="G22" s="550"/>
      <c r="H22" s="551"/>
      <c r="I22" s="550"/>
      <c r="J22" s="551"/>
      <c r="K22" s="552"/>
      <c r="L22" s="553"/>
      <c r="M22" s="542">
        <f t="shared" si="4"/>
        <v>0</v>
      </c>
      <c r="N22" s="542">
        <f t="shared" si="5"/>
        <v>0</v>
      </c>
      <c r="Q22" s="543" t="s">
        <v>396</v>
      </c>
      <c r="R22" s="519"/>
      <c r="S22" s="544"/>
    </row>
    <row r="23" spans="1:23" ht="19.5" thickTop="1" thickBot="1">
      <c r="A23" s="727"/>
      <c r="B23" s="549" t="s">
        <v>397</v>
      </c>
      <c r="C23" s="550"/>
      <c r="D23" s="551"/>
      <c r="E23" s="550"/>
      <c r="F23" s="551"/>
      <c r="G23" s="550"/>
      <c r="H23" s="551"/>
      <c r="I23" s="550"/>
      <c r="J23" s="551"/>
      <c r="K23" s="552"/>
      <c r="L23" s="553"/>
      <c r="M23" s="542">
        <f t="shared" si="4"/>
        <v>0</v>
      </c>
      <c r="N23" s="542">
        <f t="shared" si="5"/>
        <v>0</v>
      </c>
      <c r="Q23" s="543" t="s">
        <v>398</v>
      </c>
      <c r="R23" s="519"/>
      <c r="S23" s="544"/>
    </row>
    <row r="24" spans="1:23" ht="19.5" thickTop="1" thickBot="1">
      <c r="A24" s="728"/>
      <c r="B24" s="533" t="s">
        <v>399</v>
      </c>
      <c r="C24" s="545"/>
      <c r="D24" s="546"/>
      <c r="E24" s="545"/>
      <c r="F24" s="546"/>
      <c r="G24" s="545"/>
      <c r="H24" s="546"/>
      <c r="I24" s="545"/>
      <c r="J24" s="546"/>
      <c r="K24" s="547"/>
      <c r="L24" s="548"/>
      <c r="M24" s="542">
        <f t="shared" si="4"/>
        <v>0</v>
      </c>
      <c r="N24" s="542">
        <f t="shared" si="5"/>
        <v>0</v>
      </c>
      <c r="Q24" s="543" t="s">
        <v>400</v>
      </c>
      <c r="R24" s="519"/>
      <c r="S24" s="544"/>
    </row>
    <row r="25" spans="1:23" ht="19.5" thickTop="1" thickBot="1">
      <c r="A25" s="743" t="s">
        <v>3</v>
      </c>
      <c r="B25" s="744"/>
      <c r="C25" s="560">
        <f>SUM(C13:C24)</f>
        <v>0</v>
      </c>
      <c r="D25" s="560">
        <f t="shared" ref="D25:J25" si="6">SUM(D13:D24)</f>
        <v>0</v>
      </c>
      <c r="E25" s="560">
        <f t="shared" si="6"/>
        <v>0</v>
      </c>
      <c r="F25" s="560">
        <f t="shared" si="6"/>
        <v>0</v>
      </c>
      <c r="G25" s="560">
        <f t="shared" si="6"/>
        <v>0</v>
      </c>
      <c r="H25" s="560">
        <f t="shared" si="6"/>
        <v>0</v>
      </c>
      <c r="I25" s="560">
        <f t="shared" si="6"/>
        <v>0</v>
      </c>
      <c r="J25" s="560">
        <f t="shared" si="6"/>
        <v>0</v>
      </c>
      <c r="K25" s="560">
        <f>SUM(K13:K24)</f>
        <v>0</v>
      </c>
      <c r="L25" s="560">
        <f>SUM(L13:L24)</f>
        <v>0</v>
      </c>
      <c r="M25" s="542">
        <f>C25+E25+G25+I25+K25</f>
        <v>0</v>
      </c>
      <c r="N25" s="542">
        <f>D25+F25+H25+J25+L25</f>
        <v>0</v>
      </c>
      <c r="Q25" s="543" t="s">
        <v>401</v>
      </c>
      <c r="R25" s="519"/>
      <c r="S25" s="544"/>
    </row>
    <row r="26" spans="1:23" ht="26.25" customHeight="1" thickTop="1" thickBot="1">
      <c r="A26" s="743" t="s">
        <v>348</v>
      </c>
      <c r="B26" s="744"/>
      <c r="C26" s="613"/>
      <c r="D26" s="614"/>
      <c r="E26" s="614"/>
      <c r="F26" s="614"/>
      <c r="G26" s="614"/>
      <c r="H26" s="614"/>
      <c r="I26" s="614"/>
      <c r="J26" s="614"/>
      <c r="K26" s="614"/>
      <c r="L26" s="615"/>
      <c r="M26" s="575">
        <f>N25+M25</f>
        <v>0</v>
      </c>
      <c r="N26" s="616"/>
      <c r="Q26" s="561" t="s">
        <v>3</v>
      </c>
      <c r="R26" s="522">
        <f>SUM(R12:R25)</f>
        <v>0</v>
      </c>
      <c r="S26" s="562">
        <f>SUM(S12:S25)</f>
        <v>0</v>
      </c>
    </row>
    <row r="27" spans="1:23" ht="25.5" customHeight="1" thickTop="1" thickBot="1">
      <c r="Q27" s="561" t="s">
        <v>348</v>
      </c>
      <c r="R27" s="576">
        <f>R26+S26</f>
        <v>0</v>
      </c>
      <c r="S27" s="577"/>
    </row>
    <row r="28" spans="1:23" ht="15.75" thickTop="1"/>
    <row r="30" spans="1:23" ht="20.25" customHeight="1">
      <c r="B30" s="563"/>
      <c r="C30" s="563"/>
      <c r="D30" s="530"/>
      <c r="E30" s="530"/>
    </row>
    <row r="31" spans="1:23" ht="20.25">
      <c r="A31" s="563"/>
      <c r="B31" s="563"/>
      <c r="C31" s="563"/>
      <c r="D31" s="530"/>
      <c r="E31" s="530"/>
    </row>
    <row r="32" spans="1:23" ht="43.5" customHeight="1">
      <c r="A32" s="725" t="s">
        <v>402</v>
      </c>
      <c r="B32" s="725"/>
      <c r="C32" s="725"/>
      <c r="D32" s="725"/>
      <c r="E32" s="725"/>
      <c r="F32" s="725"/>
      <c r="N32" s="590" t="s">
        <v>405</v>
      </c>
      <c r="O32" s="591"/>
      <c r="P32" s="586"/>
      <c r="Q32" s="586"/>
      <c r="R32" s="586"/>
      <c r="S32" s="586"/>
      <c r="T32" s="587"/>
      <c r="U32" s="587"/>
      <c r="V32" s="588"/>
      <c r="W32" s="589"/>
    </row>
    <row r="33" spans="1:23" ht="21.75" thickBot="1">
      <c r="A33" s="530"/>
      <c r="B33" s="530"/>
      <c r="C33" s="530"/>
      <c r="D33" s="530"/>
      <c r="E33" s="530"/>
      <c r="F33" s="530"/>
      <c r="N33" s="751" t="s">
        <v>406</v>
      </c>
      <c r="O33" s="751"/>
      <c r="P33" s="585">
        <f>تعليمات!F4</f>
        <v>0</v>
      </c>
      <c r="Q33" s="583"/>
      <c r="R33" s="583"/>
      <c r="S33" s="584"/>
      <c r="T33" s="592" t="str">
        <f>IF(تعليمات!F4=0,"يجب إدخال اسم الجهة في صفحة التعليمات","صحيحة")</f>
        <v>يجب إدخال اسم الجهة في صفحة التعليمات</v>
      </c>
      <c r="U33" s="583"/>
      <c r="V33" s="583"/>
      <c r="W33" s="584"/>
    </row>
    <row r="34" spans="1:23" ht="22.5" thickTop="1" thickBot="1">
      <c r="A34" s="745" t="s">
        <v>8</v>
      </c>
      <c r="B34" s="746"/>
      <c r="C34" s="749" t="s">
        <v>403</v>
      </c>
      <c r="D34" s="749"/>
      <c r="E34" s="749" t="s">
        <v>404</v>
      </c>
      <c r="F34" s="750"/>
      <c r="N34" s="751" t="s">
        <v>407</v>
      </c>
      <c r="O34" s="751"/>
      <c r="P34" s="585">
        <f>M26</f>
        <v>0</v>
      </c>
      <c r="Q34" s="583"/>
      <c r="R34" s="583"/>
      <c r="S34" s="584"/>
      <c r="T34" s="592" t="str">
        <f>IF(AND(R27=M26,M26=O6, O6=F6, F6=مجموع!O43),"المجموع صحيح","المجاميع ضمن الجداول 1-2-3-4 وصفحة المجموع مختلفة")</f>
        <v>المجموع صحيح</v>
      </c>
      <c r="U34" s="583"/>
      <c r="V34" s="583"/>
      <c r="W34" s="584"/>
    </row>
    <row r="35" spans="1:23">
      <c r="A35" s="747"/>
      <c r="B35" s="748"/>
      <c r="C35" s="566" t="s">
        <v>372</v>
      </c>
      <c r="D35" s="567" t="s">
        <v>365</v>
      </c>
      <c r="E35" s="567" t="s">
        <v>372</v>
      </c>
      <c r="F35" s="568" t="s">
        <v>365</v>
      </c>
    </row>
    <row r="36" spans="1:23" ht="18">
      <c r="A36" s="757" t="s">
        <v>374</v>
      </c>
      <c r="B36" s="758"/>
      <c r="C36" s="569"/>
      <c r="D36" s="570"/>
      <c r="E36" s="570"/>
      <c r="F36" s="571"/>
    </row>
    <row r="37" spans="1:23" ht="18">
      <c r="A37" s="757" t="s">
        <v>376</v>
      </c>
      <c r="B37" s="758"/>
      <c r="C37" s="569"/>
      <c r="D37" s="570"/>
      <c r="E37" s="570"/>
      <c r="F37" s="571"/>
    </row>
    <row r="38" spans="1:23">
      <c r="A38" s="759" t="s">
        <v>378</v>
      </c>
      <c r="B38" s="565" t="s">
        <v>379</v>
      </c>
      <c r="C38" s="569"/>
      <c r="D38" s="570"/>
      <c r="E38" s="570"/>
      <c r="F38" s="571"/>
    </row>
    <row r="39" spans="1:23">
      <c r="A39" s="759"/>
      <c r="B39" s="565" t="s">
        <v>381</v>
      </c>
      <c r="C39" s="569"/>
      <c r="D39" s="570"/>
      <c r="E39" s="570"/>
      <c r="F39" s="571"/>
    </row>
    <row r="40" spans="1:23">
      <c r="A40" s="759"/>
      <c r="B40" s="565" t="s">
        <v>383</v>
      </c>
      <c r="C40" s="569"/>
      <c r="D40" s="570"/>
      <c r="E40" s="570"/>
      <c r="F40" s="571"/>
    </row>
    <row r="41" spans="1:23">
      <c r="A41" s="759" t="s">
        <v>385</v>
      </c>
      <c r="B41" s="565" t="s">
        <v>386</v>
      </c>
      <c r="C41" s="569"/>
      <c r="D41" s="570"/>
      <c r="E41" s="570"/>
      <c r="F41" s="571"/>
    </row>
    <row r="42" spans="1:23">
      <c r="A42" s="759"/>
      <c r="B42" s="565" t="s">
        <v>388</v>
      </c>
      <c r="C42" s="569"/>
      <c r="D42" s="570"/>
      <c r="E42" s="570"/>
      <c r="F42" s="571"/>
    </row>
    <row r="43" spans="1:23">
      <c r="A43" s="564" t="s">
        <v>390</v>
      </c>
      <c r="B43" s="565" t="s">
        <v>390</v>
      </c>
      <c r="C43" s="569"/>
      <c r="D43" s="570"/>
      <c r="E43" s="570"/>
      <c r="F43" s="571"/>
    </row>
    <row r="44" spans="1:23">
      <c r="A44" s="759" t="s">
        <v>392</v>
      </c>
      <c r="B44" s="572" t="s">
        <v>393</v>
      </c>
      <c r="C44" s="569"/>
      <c r="D44" s="570"/>
      <c r="E44" s="570"/>
      <c r="F44" s="571"/>
    </row>
    <row r="45" spans="1:23">
      <c r="A45" s="759"/>
      <c r="B45" s="565" t="s">
        <v>395</v>
      </c>
      <c r="C45" s="569"/>
      <c r="D45" s="570"/>
      <c r="E45" s="570"/>
      <c r="F45" s="571"/>
    </row>
    <row r="46" spans="1:23">
      <c r="A46" s="759"/>
      <c r="B46" s="565" t="s">
        <v>397</v>
      </c>
      <c r="C46" s="569"/>
      <c r="D46" s="570"/>
      <c r="E46" s="570"/>
      <c r="F46" s="571"/>
    </row>
    <row r="47" spans="1:23">
      <c r="A47" s="759"/>
      <c r="B47" s="565" t="s">
        <v>399</v>
      </c>
      <c r="C47" s="569"/>
      <c r="D47" s="570"/>
      <c r="E47" s="570"/>
      <c r="F47" s="571"/>
    </row>
    <row r="48" spans="1:23" ht="15.75" thickBot="1">
      <c r="A48" s="752" t="s">
        <v>3</v>
      </c>
      <c r="B48" s="753"/>
      <c r="C48" s="573">
        <f>SUM(C36:C47)</f>
        <v>0</v>
      </c>
      <c r="D48" s="573">
        <f t="shared" ref="D48:F48" si="7">SUM(D36:D47)</f>
        <v>0</v>
      </c>
      <c r="E48" s="573">
        <f t="shared" si="7"/>
        <v>0</v>
      </c>
      <c r="F48" s="562">
        <f t="shared" si="7"/>
        <v>0</v>
      </c>
    </row>
    <row r="49" spans="1:11" ht="26.25" customHeight="1" thickTop="1" thickBot="1">
      <c r="A49" s="752" t="s">
        <v>348</v>
      </c>
      <c r="B49" s="753"/>
      <c r="C49" s="754">
        <f>SUM(C48:F48)</f>
        <v>0</v>
      </c>
      <c r="D49" s="755"/>
      <c r="E49" s="755"/>
      <c r="F49" s="756"/>
      <c r="I49" s="524"/>
      <c r="J49" s="524"/>
      <c r="K49" s="524"/>
    </row>
    <row r="50" spans="1:11" ht="15.75" thickTop="1">
      <c r="E50" s="574"/>
      <c r="I50" s="524"/>
      <c r="J50" s="524"/>
      <c r="K50" s="524"/>
    </row>
  </sheetData>
  <mergeCells count="40">
    <mergeCell ref="N33:O33"/>
    <mergeCell ref="N34:O34"/>
    <mergeCell ref="A49:B49"/>
    <mergeCell ref="C49:F49"/>
    <mergeCell ref="A36:B36"/>
    <mergeCell ref="A37:B37"/>
    <mergeCell ref="A38:A40"/>
    <mergeCell ref="A41:A42"/>
    <mergeCell ref="A44:A47"/>
    <mergeCell ref="A48:B48"/>
    <mergeCell ref="A25:B25"/>
    <mergeCell ref="A26:B26"/>
    <mergeCell ref="A32:F32"/>
    <mergeCell ref="A34:B35"/>
    <mergeCell ref="C34:D34"/>
    <mergeCell ref="E34:F34"/>
    <mergeCell ref="A21:A24"/>
    <mergeCell ref="A10:B12"/>
    <mergeCell ref="Q10:Q11"/>
    <mergeCell ref="R10:S10"/>
    <mergeCell ref="C11:D11"/>
    <mergeCell ref="E11:F11"/>
    <mergeCell ref="G11:H11"/>
    <mergeCell ref="I11:J11"/>
    <mergeCell ref="K11:L11"/>
    <mergeCell ref="M11:N11"/>
    <mergeCell ref="A13:A14"/>
    <mergeCell ref="A15:A17"/>
    <mergeCell ref="A18:A19"/>
    <mergeCell ref="C10:N10"/>
    <mergeCell ref="Q1:X1"/>
    <mergeCell ref="Q2:X2"/>
    <mergeCell ref="Q3:X3"/>
    <mergeCell ref="Q4:X4"/>
    <mergeCell ref="Q5:X5"/>
    <mergeCell ref="A9:I9"/>
    <mergeCell ref="I1:J1"/>
    <mergeCell ref="B2:F2"/>
    <mergeCell ref="I2:O2"/>
    <mergeCell ref="Q8:S8"/>
  </mergeCells>
  <pageMargins left="0.7" right="0.7" top="0.75" bottom="0.75" header="0.3" footer="0.3"/>
  <pageSetup paperSize="9" scale="78" fitToHeight="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5"/>
  <dimension ref="A1:BO31"/>
  <sheetViews>
    <sheetView rightToLeft="1" topLeftCell="A4" workbookViewId="0">
      <selection activeCell="B29" sqref="B29"/>
    </sheetView>
  </sheetViews>
  <sheetFormatPr defaultColWidth="8" defaultRowHeight="20.100000000000001" customHeight="1"/>
  <cols>
    <col min="1" max="1" width="6.875" style="4" bestFit="1" customWidth="1"/>
    <col min="2" max="65" width="2.75" style="5" customWidth="1"/>
    <col min="66" max="66" width="4.375" style="6" customWidth="1"/>
    <col min="67" max="67" width="8.375" style="3" customWidth="1"/>
    <col min="68" max="16384" width="8" style="3"/>
  </cols>
  <sheetData>
    <row r="1" spans="1:67" ht="20.100000000000001" customHeight="1">
      <c r="A1" s="463" t="s">
        <v>313</v>
      </c>
      <c r="B1" s="463"/>
      <c r="C1" s="463"/>
      <c r="D1" s="463"/>
      <c r="E1" s="463"/>
      <c r="F1" s="464"/>
      <c r="G1" s="465"/>
      <c r="H1" s="465"/>
      <c r="I1" s="17"/>
      <c r="J1" s="17"/>
      <c r="K1" s="17"/>
      <c r="L1" s="17"/>
      <c r="S1" s="468">
        <f>تعليمات!F4</f>
        <v>0</v>
      </c>
    </row>
    <row r="2" spans="1:67" ht="20.100000000000001" customHeigh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5"/>
      <c r="I2" s="17"/>
      <c r="J2" s="17"/>
      <c r="K2" s="17"/>
      <c r="L2" s="17"/>
      <c r="M2" s="17"/>
    </row>
    <row r="3" spans="1:67" ht="18" customHeight="1">
      <c r="A3" s="398" t="str">
        <f>CONCATENATE("ميزان حركة القوى العاملة في كافة المؤسسات الصحية التابعة ل",تعليمات!F4)</f>
        <v>ميزان حركة القوى العاملة في كافة المؤسسات الصحية التابعة ل0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16.5" customHeight="1" thickBot="1">
      <c r="A4" s="770">
        <v>2024</v>
      </c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770"/>
      <c r="R4" s="770"/>
      <c r="S4" s="770"/>
      <c r="T4" s="770"/>
      <c r="U4" s="770"/>
      <c r="V4" s="770"/>
      <c r="W4" s="770"/>
      <c r="X4" s="770"/>
      <c r="Y4" s="770"/>
      <c r="Z4" s="770"/>
      <c r="AA4" s="770"/>
      <c r="AB4" s="770"/>
      <c r="AC4" s="770"/>
      <c r="AD4" s="770"/>
      <c r="AE4" s="770"/>
      <c r="AF4" s="770"/>
      <c r="AG4" s="770"/>
      <c r="AH4" s="770"/>
      <c r="AI4" s="770"/>
      <c r="AJ4" s="770"/>
      <c r="AK4" s="770"/>
      <c r="AL4" s="770"/>
      <c r="AM4" s="770"/>
      <c r="AN4" s="770"/>
      <c r="AO4" s="770"/>
      <c r="AP4" s="770"/>
      <c r="AQ4" s="770"/>
      <c r="AR4" s="770"/>
      <c r="AS4" s="770"/>
      <c r="AT4" s="770"/>
      <c r="AU4" s="770"/>
      <c r="AV4" s="770"/>
      <c r="AW4" s="770"/>
      <c r="AX4" s="770"/>
      <c r="AY4" s="770"/>
      <c r="AZ4" s="770"/>
      <c r="BA4" s="770"/>
      <c r="BB4" s="770"/>
      <c r="BC4" s="770"/>
      <c r="BD4" s="770"/>
      <c r="BE4" s="770"/>
      <c r="BF4" s="770"/>
      <c r="BG4" s="770"/>
      <c r="BH4" s="770"/>
      <c r="BI4" s="770"/>
      <c r="BJ4" s="770"/>
      <c r="BK4" s="770"/>
      <c r="BL4" s="770"/>
      <c r="BM4" s="770"/>
      <c r="BN4" s="770"/>
      <c r="BO4" s="12"/>
    </row>
    <row r="5" spans="1:67" s="7" customFormat="1" ht="36" customHeight="1" thickTop="1">
      <c r="A5" s="767" t="s">
        <v>303</v>
      </c>
      <c r="B5" s="391" t="s">
        <v>264</v>
      </c>
      <c r="C5" s="391"/>
      <c r="D5" s="391"/>
      <c r="E5" s="391"/>
      <c r="F5" s="391" t="s">
        <v>265</v>
      </c>
      <c r="G5" s="391"/>
      <c r="H5" s="391"/>
      <c r="I5" s="391"/>
      <c r="J5" s="760" t="s">
        <v>266</v>
      </c>
      <c r="K5" s="760"/>
      <c r="L5" s="760"/>
      <c r="M5" s="760"/>
      <c r="N5" s="760" t="s">
        <v>267</v>
      </c>
      <c r="O5" s="760"/>
      <c r="P5" s="760"/>
      <c r="Q5" s="760"/>
      <c r="R5" s="760" t="s">
        <v>254</v>
      </c>
      <c r="S5" s="760"/>
      <c r="T5" s="760"/>
      <c r="U5" s="760"/>
      <c r="V5" s="760" t="s">
        <v>268</v>
      </c>
      <c r="W5" s="760"/>
      <c r="X5" s="760"/>
      <c r="Y5" s="760"/>
      <c r="Z5" s="760" t="s">
        <v>298</v>
      </c>
      <c r="AA5" s="760"/>
      <c r="AB5" s="760"/>
      <c r="AC5" s="760"/>
      <c r="AD5" s="760" t="s">
        <v>299</v>
      </c>
      <c r="AE5" s="760"/>
      <c r="AF5" s="760"/>
      <c r="AG5" s="760"/>
      <c r="AH5" s="760" t="s">
        <v>300</v>
      </c>
      <c r="AI5" s="760"/>
      <c r="AJ5" s="760"/>
      <c r="AK5" s="760"/>
      <c r="AL5" s="762" t="s">
        <v>269</v>
      </c>
      <c r="AM5" s="760"/>
      <c r="AN5" s="760"/>
      <c r="AO5" s="760"/>
      <c r="AP5" s="760" t="s">
        <v>301</v>
      </c>
      <c r="AQ5" s="760"/>
      <c r="AR5" s="760"/>
      <c r="AS5" s="760"/>
      <c r="AT5" s="760" t="s">
        <v>270</v>
      </c>
      <c r="AU5" s="760"/>
      <c r="AV5" s="760"/>
      <c r="AW5" s="760"/>
      <c r="AX5" s="760" t="s">
        <v>271</v>
      </c>
      <c r="AY5" s="760"/>
      <c r="AZ5" s="760"/>
      <c r="BA5" s="760"/>
      <c r="BB5" s="760" t="s">
        <v>272</v>
      </c>
      <c r="BC5" s="760"/>
      <c r="BD5" s="760"/>
      <c r="BE5" s="760"/>
      <c r="BF5" s="760" t="s">
        <v>241</v>
      </c>
      <c r="BG5" s="760"/>
      <c r="BH5" s="760"/>
      <c r="BI5" s="760"/>
      <c r="BJ5" s="766" t="s">
        <v>3</v>
      </c>
      <c r="BK5" s="766"/>
      <c r="BL5" s="766"/>
      <c r="BM5" s="766"/>
      <c r="BN5" s="763" t="s">
        <v>3</v>
      </c>
    </row>
    <row r="6" spans="1:67" s="7" customFormat="1" ht="31.5" customHeight="1">
      <c r="A6" s="768"/>
      <c r="B6" s="761" t="s">
        <v>10</v>
      </c>
      <c r="C6" s="761"/>
      <c r="D6" s="761" t="s">
        <v>12</v>
      </c>
      <c r="E6" s="761"/>
      <c r="F6" s="761" t="s">
        <v>10</v>
      </c>
      <c r="G6" s="761"/>
      <c r="H6" s="761" t="s">
        <v>12</v>
      </c>
      <c r="I6" s="761"/>
      <c r="J6" s="459" t="s">
        <v>10</v>
      </c>
      <c r="K6" s="459"/>
      <c r="L6" s="459" t="s">
        <v>12</v>
      </c>
      <c r="M6" s="459"/>
      <c r="N6" s="459" t="s">
        <v>10</v>
      </c>
      <c r="O6" s="459"/>
      <c r="P6" s="459" t="s">
        <v>12</v>
      </c>
      <c r="Q6" s="459"/>
      <c r="R6" s="459" t="s">
        <v>10</v>
      </c>
      <c r="S6" s="459"/>
      <c r="T6" s="459" t="s">
        <v>12</v>
      </c>
      <c r="U6" s="459"/>
      <c r="V6" s="459" t="s">
        <v>10</v>
      </c>
      <c r="W6" s="459"/>
      <c r="X6" s="459" t="s">
        <v>12</v>
      </c>
      <c r="Y6" s="459"/>
      <c r="Z6" s="459" t="s">
        <v>10</v>
      </c>
      <c r="AA6" s="459"/>
      <c r="AB6" s="459" t="s">
        <v>12</v>
      </c>
      <c r="AC6" s="459"/>
      <c r="AD6" s="459" t="s">
        <v>10</v>
      </c>
      <c r="AE6" s="459"/>
      <c r="AF6" s="459" t="s">
        <v>12</v>
      </c>
      <c r="AG6" s="459"/>
      <c r="AH6" s="459" t="s">
        <v>10</v>
      </c>
      <c r="AI6" s="459"/>
      <c r="AJ6" s="459" t="s">
        <v>12</v>
      </c>
      <c r="AK6" s="459"/>
      <c r="AL6" s="460" t="s">
        <v>10</v>
      </c>
      <c r="AM6" s="459"/>
      <c r="AN6" s="459" t="s">
        <v>12</v>
      </c>
      <c r="AO6" s="459"/>
      <c r="AP6" s="459" t="s">
        <v>10</v>
      </c>
      <c r="AQ6" s="459"/>
      <c r="AR6" s="459" t="s">
        <v>12</v>
      </c>
      <c r="AS6" s="459"/>
      <c r="AT6" s="459" t="s">
        <v>10</v>
      </c>
      <c r="AU6" s="459"/>
      <c r="AV6" s="459" t="s">
        <v>12</v>
      </c>
      <c r="AW6" s="459"/>
      <c r="AX6" s="459" t="s">
        <v>10</v>
      </c>
      <c r="AY6" s="459"/>
      <c r="AZ6" s="459" t="s">
        <v>12</v>
      </c>
      <c r="BA6" s="459"/>
      <c r="BB6" s="459" t="s">
        <v>10</v>
      </c>
      <c r="BC6" s="459"/>
      <c r="BD6" s="459" t="s">
        <v>12</v>
      </c>
      <c r="BE6" s="459"/>
      <c r="BF6" s="459" t="s">
        <v>10</v>
      </c>
      <c r="BG6" s="459"/>
      <c r="BH6" s="459" t="s">
        <v>12</v>
      </c>
      <c r="BI6" s="459"/>
      <c r="BJ6" s="459" t="s">
        <v>10</v>
      </c>
      <c r="BK6" s="459"/>
      <c r="BL6" s="761" t="s">
        <v>12</v>
      </c>
      <c r="BM6" s="761"/>
      <c r="BN6" s="764"/>
    </row>
    <row r="7" spans="1:67" s="8" customFormat="1" ht="26.25" customHeight="1">
      <c r="A7" s="769"/>
      <c r="B7" s="459" t="s">
        <v>4</v>
      </c>
      <c r="C7" s="459" t="s">
        <v>273</v>
      </c>
      <c r="D7" s="459" t="s">
        <v>4</v>
      </c>
      <c r="E7" s="459" t="s">
        <v>273</v>
      </c>
      <c r="F7" s="459" t="s">
        <v>4</v>
      </c>
      <c r="G7" s="459" t="s">
        <v>273</v>
      </c>
      <c r="H7" s="459" t="s">
        <v>4</v>
      </c>
      <c r="I7" s="459" t="s">
        <v>273</v>
      </c>
      <c r="J7" s="459" t="s">
        <v>4</v>
      </c>
      <c r="K7" s="459" t="s">
        <v>273</v>
      </c>
      <c r="L7" s="459" t="s">
        <v>4</v>
      </c>
      <c r="M7" s="459" t="s">
        <v>273</v>
      </c>
      <c r="N7" s="459" t="s">
        <v>4</v>
      </c>
      <c r="O7" s="459" t="s">
        <v>273</v>
      </c>
      <c r="P7" s="459" t="s">
        <v>4</v>
      </c>
      <c r="Q7" s="459" t="s">
        <v>273</v>
      </c>
      <c r="R7" s="459" t="s">
        <v>4</v>
      </c>
      <c r="S7" s="459" t="s">
        <v>273</v>
      </c>
      <c r="T7" s="459" t="s">
        <v>4</v>
      </c>
      <c r="U7" s="459" t="s">
        <v>273</v>
      </c>
      <c r="V7" s="459" t="s">
        <v>4</v>
      </c>
      <c r="W7" s="459" t="s">
        <v>273</v>
      </c>
      <c r="X7" s="459" t="s">
        <v>4</v>
      </c>
      <c r="Y7" s="459" t="s">
        <v>273</v>
      </c>
      <c r="Z7" s="459" t="s">
        <v>4</v>
      </c>
      <c r="AA7" s="459" t="s">
        <v>273</v>
      </c>
      <c r="AB7" s="459" t="s">
        <v>4</v>
      </c>
      <c r="AC7" s="459" t="s">
        <v>273</v>
      </c>
      <c r="AD7" s="459" t="s">
        <v>4</v>
      </c>
      <c r="AE7" s="459" t="s">
        <v>273</v>
      </c>
      <c r="AF7" s="459" t="s">
        <v>4</v>
      </c>
      <c r="AG7" s="459" t="s">
        <v>273</v>
      </c>
      <c r="AH7" s="459" t="s">
        <v>4</v>
      </c>
      <c r="AI7" s="459" t="s">
        <v>273</v>
      </c>
      <c r="AJ7" s="459" t="s">
        <v>4</v>
      </c>
      <c r="AK7" s="459" t="s">
        <v>273</v>
      </c>
      <c r="AL7" s="460" t="s">
        <v>4</v>
      </c>
      <c r="AM7" s="459" t="s">
        <v>273</v>
      </c>
      <c r="AN7" s="459" t="s">
        <v>4</v>
      </c>
      <c r="AO7" s="459" t="s">
        <v>273</v>
      </c>
      <c r="AP7" s="459" t="s">
        <v>4</v>
      </c>
      <c r="AQ7" s="459" t="s">
        <v>273</v>
      </c>
      <c r="AR7" s="459" t="s">
        <v>4</v>
      </c>
      <c r="AS7" s="459" t="s">
        <v>273</v>
      </c>
      <c r="AT7" s="459" t="s">
        <v>4</v>
      </c>
      <c r="AU7" s="459" t="s">
        <v>273</v>
      </c>
      <c r="AV7" s="459" t="s">
        <v>4</v>
      </c>
      <c r="AW7" s="459" t="s">
        <v>273</v>
      </c>
      <c r="AX7" s="459" t="s">
        <v>4</v>
      </c>
      <c r="AY7" s="459" t="s">
        <v>273</v>
      </c>
      <c r="AZ7" s="459" t="s">
        <v>4</v>
      </c>
      <c r="BA7" s="459" t="s">
        <v>273</v>
      </c>
      <c r="BB7" s="459" t="s">
        <v>4</v>
      </c>
      <c r="BC7" s="459" t="s">
        <v>273</v>
      </c>
      <c r="BD7" s="459" t="s">
        <v>4</v>
      </c>
      <c r="BE7" s="459" t="s">
        <v>273</v>
      </c>
      <c r="BF7" s="459" t="s">
        <v>4</v>
      </c>
      <c r="BG7" s="459" t="s">
        <v>273</v>
      </c>
      <c r="BH7" s="459" t="s">
        <v>4</v>
      </c>
      <c r="BI7" s="459" t="s">
        <v>273</v>
      </c>
      <c r="BJ7" s="459" t="s">
        <v>4</v>
      </c>
      <c r="BK7" s="459" t="s">
        <v>273</v>
      </c>
      <c r="BL7" s="459" t="s">
        <v>4</v>
      </c>
      <c r="BM7" s="459" t="s">
        <v>273</v>
      </c>
      <c r="BN7" s="765"/>
    </row>
    <row r="8" spans="1:67" s="9" customFormat="1" ht="20.100000000000001" customHeight="1" thickBot="1">
      <c r="A8" s="392" t="s">
        <v>305</v>
      </c>
      <c r="B8" s="14">
        <f>B15+B22+B29</f>
        <v>0</v>
      </c>
      <c r="C8" s="14">
        <f t="shared" ref="C8:BM8" si="0">C15+C22+C29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f t="shared" si="0"/>
        <v>0</v>
      </c>
      <c r="X8" s="14">
        <f t="shared" si="0"/>
        <v>0</v>
      </c>
      <c r="Y8" s="14">
        <f t="shared" si="0"/>
        <v>0</v>
      </c>
      <c r="Z8" s="14">
        <f t="shared" si="0"/>
        <v>0</v>
      </c>
      <c r="AA8" s="14">
        <f t="shared" si="0"/>
        <v>0</v>
      </c>
      <c r="AB8" s="14">
        <f t="shared" si="0"/>
        <v>0</v>
      </c>
      <c r="AC8" s="14">
        <f t="shared" si="0"/>
        <v>0</v>
      </c>
      <c r="AD8" s="14">
        <f t="shared" si="0"/>
        <v>0</v>
      </c>
      <c r="AE8" s="14">
        <f t="shared" si="0"/>
        <v>0</v>
      </c>
      <c r="AF8" s="14">
        <f t="shared" si="0"/>
        <v>0</v>
      </c>
      <c r="AG8" s="14">
        <f t="shared" si="0"/>
        <v>0</v>
      </c>
      <c r="AH8" s="14">
        <f t="shared" si="0"/>
        <v>0</v>
      </c>
      <c r="AI8" s="14">
        <f t="shared" si="0"/>
        <v>0</v>
      </c>
      <c r="AJ8" s="14">
        <f t="shared" si="0"/>
        <v>0</v>
      </c>
      <c r="AK8" s="14">
        <f t="shared" si="0"/>
        <v>0</v>
      </c>
      <c r="AL8" s="14">
        <f t="shared" si="0"/>
        <v>0</v>
      </c>
      <c r="AM8" s="14">
        <f t="shared" si="0"/>
        <v>0</v>
      </c>
      <c r="AN8" s="14">
        <f t="shared" si="0"/>
        <v>0</v>
      </c>
      <c r="AO8" s="14">
        <f t="shared" si="0"/>
        <v>0</v>
      </c>
      <c r="AP8" s="14">
        <f t="shared" si="0"/>
        <v>0</v>
      </c>
      <c r="AQ8" s="14">
        <f t="shared" si="0"/>
        <v>0</v>
      </c>
      <c r="AR8" s="14">
        <f t="shared" si="0"/>
        <v>0</v>
      </c>
      <c r="AS8" s="14">
        <f t="shared" si="0"/>
        <v>0</v>
      </c>
      <c r="AT8" s="14">
        <f t="shared" si="0"/>
        <v>0</v>
      </c>
      <c r="AU8" s="14">
        <f t="shared" si="0"/>
        <v>0</v>
      </c>
      <c r="AV8" s="14">
        <f t="shared" si="0"/>
        <v>0</v>
      </c>
      <c r="AW8" s="14">
        <f t="shared" si="0"/>
        <v>0</v>
      </c>
      <c r="AX8" s="14">
        <f t="shared" si="0"/>
        <v>0</v>
      </c>
      <c r="AY8" s="14">
        <f t="shared" si="0"/>
        <v>0</v>
      </c>
      <c r="AZ8" s="14">
        <f t="shared" si="0"/>
        <v>0</v>
      </c>
      <c r="BA8" s="14">
        <f t="shared" si="0"/>
        <v>0</v>
      </c>
      <c r="BB8" s="14">
        <f t="shared" si="0"/>
        <v>0</v>
      </c>
      <c r="BC8" s="14">
        <f t="shared" si="0"/>
        <v>0</v>
      </c>
      <c r="BD8" s="14">
        <f t="shared" si="0"/>
        <v>0</v>
      </c>
      <c r="BE8" s="14">
        <f t="shared" si="0"/>
        <v>0</v>
      </c>
      <c r="BF8" s="14">
        <f t="shared" si="0"/>
        <v>0</v>
      </c>
      <c r="BG8" s="14">
        <f t="shared" si="0"/>
        <v>0</v>
      </c>
      <c r="BH8" s="14">
        <f t="shared" si="0"/>
        <v>0</v>
      </c>
      <c r="BI8" s="14">
        <f t="shared" si="0"/>
        <v>0</v>
      </c>
      <c r="BJ8" s="14">
        <f t="shared" si="0"/>
        <v>0</v>
      </c>
      <c r="BK8" s="14">
        <f t="shared" si="0"/>
        <v>0</v>
      </c>
      <c r="BL8" s="14">
        <f t="shared" si="0"/>
        <v>0</v>
      </c>
      <c r="BM8" s="14">
        <f t="shared" si="0"/>
        <v>0</v>
      </c>
      <c r="BN8" s="14">
        <f>BN15+BN22+BN29</f>
        <v>0</v>
      </c>
    </row>
    <row r="9" spans="1:67" s="9" customFormat="1" ht="12.75" customHeight="1" thickTop="1">
      <c r="A9" s="394"/>
      <c r="BJ9" s="395"/>
      <c r="BK9" s="395"/>
      <c r="BL9" s="395"/>
      <c r="BM9" s="395"/>
      <c r="BN9" s="396"/>
    </row>
    <row r="10" spans="1:67" ht="15" customHeight="1">
      <c r="A10" s="1" t="str">
        <f>CONCATENATE("ميزان حركة القوى العاملة في المراكز الصحية التابعة ل",تعليمات!F4)</f>
        <v>ميزان حركة القوى العاملة في المراكز الصحية التابعة ل0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7" ht="15.75" customHeight="1" thickBot="1">
      <c r="A11" s="770" t="s">
        <v>416</v>
      </c>
      <c r="B11" s="770"/>
      <c r="C11" s="770"/>
      <c r="D11" s="770"/>
      <c r="E11" s="770"/>
      <c r="F11" s="770"/>
      <c r="G11" s="770"/>
      <c r="H11" s="770"/>
      <c r="I11" s="770"/>
      <c r="J11" s="770"/>
      <c r="K11" s="770"/>
      <c r="L11" s="770"/>
      <c r="M11" s="770"/>
      <c r="N11" s="770"/>
      <c r="O11" s="770"/>
      <c r="P11" s="770"/>
      <c r="Q11" s="770"/>
      <c r="R11" s="770"/>
      <c r="S11" s="770"/>
      <c r="T11" s="770"/>
      <c r="U11" s="770"/>
      <c r="V11" s="770"/>
      <c r="W11" s="770"/>
      <c r="X11" s="770"/>
      <c r="Y11" s="770"/>
      <c r="Z11" s="770"/>
      <c r="AA11" s="770"/>
      <c r="AB11" s="770"/>
      <c r="AC11" s="770"/>
      <c r="AD11" s="770"/>
      <c r="AE11" s="770"/>
      <c r="AF11" s="770"/>
      <c r="AG11" s="770"/>
      <c r="AH11" s="770"/>
      <c r="AI11" s="770"/>
      <c r="AJ11" s="770"/>
      <c r="AK11" s="770"/>
      <c r="AL11" s="770"/>
      <c r="AM11" s="770"/>
      <c r="AN11" s="770"/>
      <c r="AO11" s="770"/>
      <c r="AP11" s="770"/>
      <c r="AQ11" s="770"/>
      <c r="AR11" s="770"/>
      <c r="AS11" s="770"/>
      <c r="AT11" s="770"/>
      <c r="AU11" s="770"/>
      <c r="AV11" s="770"/>
      <c r="AW11" s="770"/>
      <c r="AX11" s="770"/>
      <c r="AY11" s="770"/>
      <c r="AZ11" s="770"/>
      <c r="BA11" s="770"/>
      <c r="BB11" s="770"/>
      <c r="BC11" s="770"/>
      <c r="BD11" s="770"/>
      <c r="BE11" s="770"/>
      <c r="BF11" s="770"/>
      <c r="BG11" s="770"/>
      <c r="BH11" s="770"/>
      <c r="BI11" s="770"/>
      <c r="BJ11" s="770"/>
      <c r="BK11" s="770"/>
      <c r="BL11" s="770"/>
      <c r="BM11" s="770"/>
      <c r="BN11" s="770"/>
    </row>
    <row r="12" spans="1:67" ht="36.75" customHeight="1" thickTop="1">
      <c r="A12" s="767" t="s">
        <v>303</v>
      </c>
      <c r="B12" s="391" t="s">
        <v>264</v>
      </c>
      <c r="C12" s="391"/>
      <c r="D12" s="391"/>
      <c r="E12" s="391"/>
      <c r="F12" s="391" t="s">
        <v>265</v>
      </c>
      <c r="G12" s="391"/>
      <c r="H12" s="391"/>
      <c r="I12" s="391"/>
      <c r="J12" s="760" t="s">
        <v>266</v>
      </c>
      <c r="K12" s="760"/>
      <c r="L12" s="760"/>
      <c r="M12" s="760"/>
      <c r="N12" s="760" t="s">
        <v>267</v>
      </c>
      <c r="O12" s="760"/>
      <c r="P12" s="760"/>
      <c r="Q12" s="760"/>
      <c r="R12" s="760" t="s">
        <v>254</v>
      </c>
      <c r="S12" s="760"/>
      <c r="T12" s="760"/>
      <c r="U12" s="760"/>
      <c r="V12" s="760" t="s">
        <v>268</v>
      </c>
      <c r="W12" s="760"/>
      <c r="X12" s="760"/>
      <c r="Y12" s="760"/>
      <c r="Z12" s="760" t="s">
        <v>298</v>
      </c>
      <c r="AA12" s="760"/>
      <c r="AB12" s="760"/>
      <c r="AC12" s="760"/>
      <c r="AD12" s="760" t="s">
        <v>299</v>
      </c>
      <c r="AE12" s="760"/>
      <c r="AF12" s="760"/>
      <c r="AG12" s="760"/>
      <c r="AH12" s="760" t="s">
        <v>300</v>
      </c>
      <c r="AI12" s="760"/>
      <c r="AJ12" s="760"/>
      <c r="AK12" s="760"/>
      <c r="AL12" s="762" t="s">
        <v>269</v>
      </c>
      <c r="AM12" s="760"/>
      <c r="AN12" s="760"/>
      <c r="AO12" s="760"/>
      <c r="AP12" s="760" t="s">
        <v>301</v>
      </c>
      <c r="AQ12" s="760"/>
      <c r="AR12" s="760"/>
      <c r="AS12" s="760"/>
      <c r="AT12" s="760" t="s">
        <v>270</v>
      </c>
      <c r="AU12" s="760"/>
      <c r="AV12" s="760"/>
      <c r="AW12" s="760"/>
      <c r="AX12" s="760" t="s">
        <v>271</v>
      </c>
      <c r="AY12" s="760"/>
      <c r="AZ12" s="760"/>
      <c r="BA12" s="760"/>
      <c r="BB12" s="760" t="s">
        <v>272</v>
      </c>
      <c r="BC12" s="760"/>
      <c r="BD12" s="760"/>
      <c r="BE12" s="760"/>
      <c r="BF12" s="760" t="s">
        <v>241</v>
      </c>
      <c r="BG12" s="760"/>
      <c r="BH12" s="760"/>
      <c r="BI12" s="760"/>
      <c r="BJ12" s="766" t="s">
        <v>3</v>
      </c>
      <c r="BK12" s="766"/>
      <c r="BL12" s="766"/>
      <c r="BM12" s="766"/>
      <c r="BN12" s="763" t="s">
        <v>3</v>
      </c>
    </row>
    <row r="13" spans="1:67" ht="31.5" customHeight="1">
      <c r="A13" s="768"/>
      <c r="B13" s="761" t="s">
        <v>10</v>
      </c>
      <c r="C13" s="761"/>
      <c r="D13" s="761" t="s">
        <v>12</v>
      </c>
      <c r="E13" s="761"/>
      <c r="F13" s="761" t="s">
        <v>10</v>
      </c>
      <c r="G13" s="761"/>
      <c r="H13" s="761" t="s">
        <v>12</v>
      </c>
      <c r="I13" s="761"/>
      <c r="J13" s="459" t="s">
        <v>10</v>
      </c>
      <c r="K13" s="459"/>
      <c r="L13" s="459" t="s">
        <v>12</v>
      </c>
      <c r="M13" s="459"/>
      <c r="N13" s="459" t="s">
        <v>10</v>
      </c>
      <c r="O13" s="459"/>
      <c r="P13" s="459" t="s">
        <v>12</v>
      </c>
      <c r="Q13" s="459"/>
      <c r="R13" s="459" t="s">
        <v>10</v>
      </c>
      <c r="S13" s="459"/>
      <c r="T13" s="459" t="s">
        <v>12</v>
      </c>
      <c r="U13" s="459"/>
      <c r="V13" s="459" t="s">
        <v>10</v>
      </c>
      <c r="W13" s="459"/>
      <c r="X13" s="459" t="s">
        <v>12</v>
      </c>
      <c r="Y13" s="459"/>
      <c r="Z13" s="459" t="s">
        <v>10</v>
      </c>
      <c r="AA13" s="459"/>
      <c r="AB13" s="459" t="s">
        <v>12</v>
      </c>
      <c r="AC13" s="459"/>
      <c r="AD13" s="459" t="s">
        <v>10</v>
      </c>
      <c r="AE13" s="459"/>
      <c r="AF13" s="459" t="s">
        <v>12</v>
      </c>
      <c r="AG13" s="459"/>
      <c r="AH13" s="459" t="s">
        <v>10</v>
      </c>
      <c r="AI13" s="459"/>
      <c r="AJ13" s="459" t="s">
        <v>12</v>
      </c>
      <c r="AK13" s="459"/>
      <c r="AL13" s="460" t="s">
        <v>10</v>
      </c>
      <c r="AM13" s="459"/>
      <c r="AN13" s="459" t="s">
        <v>12</v>
      </c>
      <c r="AO13" s="459"/>
      <c r="AP13" s="459" t="s">
        <v>10</v>
      </c>
      <c r="AQ13" s="459"/>
      <c r="AR13" s="459" t="s">
        <v>12</v>
      </c>
      <c r="AS13" s="459"/>
      <c r="AT13" s="459" t="s">
        <v>10</v>
      </c>
      <c r="AU13" s="459"/>
      <c r="AV13" s="459" t="s">
        <v>12</v>
      </c>
      <c r="AW13" s="459"/>
      <c r="AX13" s="459" t="s">
        <v>10</v>
      </c>
      <c r="AY13" s="459"/>
      <c r="AZ13" s="459" t="s">
        <v>12</v>
      </c>
      <c r="BA13" s="459"/>
      <c r="BB13" s="459" t="s">
        <v>10</v>
      </c>
      <c r="BC13" s="459"/>
      <c r="BD13" s="459" t="s">
        <v>12</v>
      </c>
      <c r="BE13" s="459"/>
      <c r="BF13" s="459" t="s">
        <v>10</v>
      </c>
      <c r="BG13" s="459"/>
      <c r="BH13" s="459" t="s">
        <v>12</v>
      </c>
      <c r="BI13" s="459"/>
      <c r="BJ13" s="459" t="s">
        <v>10</v>
      </c>
      <c r="BK13" s="459"/>
      <c r="BL13" s="761" t="s">
        <v>12</v>
      </c>
      <c r="BM13" s="761"/>
      <c r="BN13" s="764"/>
    </row>
    <row r="14" spans="1:67" ht="30.75" customHeight="1">
      <c r="A14" s="769"/>
      <c r="B14" s="459" t="s">
        <v>4</v>
      </c>
      <c r="C14" s="459" t="s">
        <v>273</v>
      </c>
      <c r="D14" s="459" t="s">
        <v>4</v>
      </c>
      <c r="E14" s="459" t="s">
        <v>273</v>
      </c>
      <c r="F14" s="459" t="s">
        <v>4</v>
      </c>
      <c r="G14" s="459" t="s">
        <v>273</v>
      </c>
      <c r="H14" s="459" t="s">
        <v>4</v>
      </c>
      <c r="I14" s="459" t="s">
        <v>273</v>
      </c>
      <c r="J14" s="459" t="s">
        <v>4</v>
      </c>
      <c r="K14" s="459" t="s">
        <v>273</v>
      </c>
      <c r="L14" s="459" t="s">
        <v>4</v>
      </c>
      <c r="M14" s="459" t="s">
        <v>273</v>
      </c>
      <c r="N14" s="459" t="s">
        <v>4</v>
      </c>
      <c r="O14" s="459" t="s">
        <v>273</v>
      </c>
      <c r="P14" s="459" t="s">
        <v>4</v>
      </c>
      <c r="Q14" s="459" t="s">
        <v>273</v>
      </c>
      <c r="R14" s="459" t="s">
        <v>4</v>
      </c>
      <c r="S14" s="459" t="s">
        <v>273</v>
      </c>
      <c r="T14" s="459" t="s">
        <v>4</v>
      </c>
      <c r="U14" s="459" t="s">
        <v>273</v>
      </c>
      <c r="V14" s="459" t="s">
        <v>4</v>
      </c>
      <c r="W14" s="459" t="s">
        <v>273</v>
      </c>
      <c r="X14" s="459" t="s">
        <v>4</v>
      </c>
      <c r="Y14" s="459" t="s">
        <v>273</v>
      </c>
      <c r="Z14" s="459" t="s">
        <v>4</v>
      </c>
      <c r="AA14" s="459" t="s">
        <v>273</v>
      </c>
      <c r="AB14" s="459" t="s">
        <v>4</v>
      </c>
      <c r="AC14" s="459" t="s">
        <v>273</v>
      </c>
      <c r="AD14" s="459" t="s">
        <v>4</v>
      </c>
      <c r="AE14" s="459" t="s">
        <v>273</v>
      </c>
      <c r="AF14" s="459" t="s">
        <v>4</v>
      </c>
      <c r="AG14" s="459" t="s">
        <v>273</v>
      </c>
      <c r="AH14" s="459" t="s">
        <v>4</v>
      </c>
      <c r="AI14" s="459" t="s">
        <v>273</v>
      </c>
      <c r="AJ14" s="459" t="s">
        <v>4</v>
      </c>
      <c r="AK14" s="459" t="s">
        <v>273</v>
      </c>
      <c r="AL14" s="460" t="s">
        <v>4</v>
      </c>
      <c r="AM14" s="459" t="s">
        <v>273</v>
      </c>
      <c r="AN14" s="459" t="s">
        <v>4</v>
      </c>
      <c r="AO14" s="459" t="s">
        <v>273</v>
      </c>
      <c r="AP14" s="459" t="s">
        <v>4</v>
      </c>
      <c r="AQ14" s="459" t="s">
        <v>273</v>
      </c>
      <c r="AR14" s="459" t="s">
        <v>4</v>
      </c>
      <c r="AS14" s="459" t="s">
        <v>273</v>
      </c>
      <c r="AT14" s="459" t="s">
        <v>4</v>
      </c>
      <c r="AU14" s="459" t="s">
        <v>273</v>
      </c>
      <c r="AV14" s="459" t="s">
        <v>4</v>
      </c>
      <c r="AW14" s="459" t="s">
        <v>273</v>
      </c>
      <c r="AX14" s="459" t="s">
        <v>4</v>
      </c>
      <c r="AY14" s="459" t="s">
        <v>273</v>
      </c>
      <c r="AZ14" s="459" t="s">
        <v>4</v>
      </c>
      <c r="BA14" s="459" t="s">
        <v>273</v>
      </c>
      <c r="BB14" s="459" t="s">
        <v>4</v>
      </c>
      <c r="BC14" s="459" t="s">
        <v>273</v>
      </c>
      <c r="BD14" s="459" t="s">
        <v>4</v>
      </c>
      <c r="BE14" s="459" t="s">
        <v>273</v>
      </c>
      <c r="BF14" s="459" t="s">
        <v>4</v>
      </c>
      <c r="BG14" s="459" t="s">
        <v>273</v>
      </c>
      <c r="BH14" s="459" t="s">
        <v>4</v>
      </c>
      <c r="BI14" s="459" t="s">
        <v>273</v>
      </c>
      <c r="BJ14" s="459" t="s">
        <v>4</v>
      </c>
      <c r="BK14" s="459" t="s">
        <v>273</v>
      </c>
      <c r="BL14" s="459" t="s">
        <v>4</v>
      </c>
      <c r="BM14" s="459" t="s">
        <v>273</v>
      </c>
      <c r="BN14" s="765"/>
    </row>
    <row r="15" spans="1:67" ht="20.100000000000001" customHeight="1" thickBot="1">
      <c r="A15" s="393" t="s">
        <v>287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3"/>
      <c r="AM15" s="402"/>
      <c r="AN15" s="402"/>
      <c r="AO15" s="402"/>
      <c r="AP15" s="402"/>
      <c r="AQ15" s="402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2"/>
      <c r="BF15" s="402"/>
      <c r="BG15" s="402"/>
      <c r="BH15" s="402"/>
      <c r="BI15" s="402"/>
      <c r="BJ15" s="404"/>
      <c r="BK15" s="404"/>
      <c r="BL15" s="404"/>
      <c r="BM15" s="404"/>
      <c r="BN15" s="15">
        <f>SUM(B15:BM15)</f>
        <v>0</v>
      </c>
    </row>
    <row r="16" spans="1:67" ht="16.5" customHeight="1" thickTop="1">
      <c r="A16" s="39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395"/>
      <c r="BK16" s="395"/>
      <c r="BL16" s="395"/>
      <c r="BM16" s="395"/>
      <c r="BN16" s="396"/>
    </row>
    <row r="17" spans="1:66" ht="14.25" customHeight="1">
      <c r="A17" s="1" t="str">
        <f>CONCATENATE("ميزان حركة القوى العاملة في المشافي العامة التابعة ل",تعليمات!F4)</f>
        <v>ميزان حركة القوى العاملة في المشافي العامة التابعة ل0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7.25" customHeight="1" thickBot="1">
      <c r="A18" s="770" t="s">
        <v>416</v>
      </c>
      <c r="B18" s="770"/>
      <c r="C18" s="770"/>
      <c r="D18" s="770"/>
      <c r="E18" s="770"/>
      <c r="F18" s="770"/>
      <c r="G18" s="770"/>
      <c r="H18" s="770"/>
      <c r="I18" s="770"/>
      <c r="J18" s="770"/>
      <c r="K18" s="770"/>
      <c r="L18" s="770"/>
      <c r="M18" s="770"/>
      <c r="N18" s="770"/>
      <c r="O18" s="770"/>
      <c r="P18" s="770"/>
      <c r="Q18" s="770"/>
      <c r="R18" s="770"/>
      <c r="S18" s="770"/>
      <c r="T18" s="770"/>
      <c r="U18" s="770"/>
      <c r="V18" s="770"/>
      <c r="W18" s="770"/>
      <c r="X18" s="770"/>
      <c r="Y18" s="770"/>
      <c r="Z18" s="770"/>
      <c r="AA18" s="770"/>
      <c r="AB18" s="770"/>
      <c r="AC18" s="770"/>
      <c r="AD18" s="770"/>
      <c r="AE18" s="770"/>
      <c r="AF18" s="770"/>
      <c r="AG18" s="770"/>
      <c r="AH18" s="770"/>
      <c r="AI18" s="770"/>
      <c r="AJ18" s="770"/>
      <c r="AK18" s="770"/>
      <c r="AL18" s="770"/>
      <c r="AM18" s="770"/>
      <c r="AN18" s="770"/>
      <c r="AO18" s="770"/>
      <c r="AP18" s="770"/>
      <c r="AQ18" s="770"/>
      <c r="AR18" s="770"/>
      <c r="AS18" s="770"/>
      <c r="AT18" s="770"/>
      <c r="AU18" s="770"/>
      <c r="AV18" s="770"/>
      <c r="AW18" s="770"/>
      <c r="AX18" s="770"/>
      <c r="AY18" s="770"/>
      <c r="AZ18" s="770"/>
      <c r="BA18" s="770"/>
      <c r="BB18" s="770"/>
      <c r="BC18" s="770"/>
      <c r="BD18" s="770"/>
      <c r="BE18" s="770"/>
      <c r="BF18" s="770"/>
      <c r="BG18" s="770"/>
      <c r="BH18" s="770"/>
      <c r="BI18" s="770"/>
      <c r="BJ18" s="770"/>
      <c r="BK18" s="770"/>
      <c r="BL18" s="770"/>
      <c r="BM18" s="770"/>
      <c r="BN18" s="770"/>
    </row>
    <row r="19" spans="1:66" ht="36" customHeight="1" thickTop="1">
      <c r="A19" s="767" t="s">
        <v>303</v>
      </c>
      <c r="B19" s="391" t="s">
        <v>264</v>
      </c>
      <c r="C19" s="391"/>
      <c r="D19" s="391"/>
      <c r="E19" s="391"/>
      <c r="F19" s="391" t="s">
        <v>265</v>
      </c>
      <c r="G19" s="391"/>
      <c r="H19" s="391"/>
      <c r="I19" s="391"/>
      <c r="J19" s="760" t="s">
        <v>266</v>
      </c>
      <c r="K19" s="760"/>
      <c r="L19" s="760"/>
      <c r="M19" s="760"/>
      <c r="N19" s="760" t="s">
        <v>267</v>
      </c>
      <c r="O19" s="760"/>
      <c r="P19" s="760"/>
      <c r="Q19" s="760"/>
      <c r="R19" s="760" t="s">
        <v>254</v>
      </c>
      <c r="S19" s="760"/>
      <c r="T19" s="760"/>
      <c r="U19" s="760"/>
      <c r="V19" s="760" t="s">
        <v>268</v>
      </c>
      <c r="W19" s="760"/>
      <c r="X19" s="760"/>
      <c r="Y19" s="760"/>
      <c r="Z19" s="760" t="s">
        <v>298</v>
      </c>
      <c r="AA19" s="760"/>
      <c r="AB19" s="760"/>
      <c r="AC19" s="760"/>
      <c r="AD19" s="760" t="s">
        <v>299</v>
      </c>
      <c r="AE19" s="760"/>
      <c r="AF19" s="760"/>
      <c r="AG19" s="760"/>
      <c r="AH19" s="760" t="s">
        <v>300</v>
      </c>
      <c r="AI19" s="760"/>
      <c r="AJ19" s="760"/>
      <c r="AK19" s="760"/>
      <c r="AL19" s="762" t="s">
        <v>269</v>
      </c>
      <c r="AM19" s="760"/>
      <c r="AN19" s="760"/>
      <c r="AO19" s="760"/>
      <c r="AP19" s="760" t="s">
        <v>301</v>
      </c>
      <c r="AQ19" s="760"/>
      <c r="AR19" s="760"/>
      <c r="AS19" s="760"/>
      <c r="AT19" s="760" t="s">
        <v>270</v>
      </c>
      <c r="AU19" s="760"/>
      <c r="AV19" s="760"/>
      <c r="AW19" s="760"/>
      <c r="AX19" s="760" t="s">
        <v>271</v>
      </c>
      <c r="AY19" s="760"/>
      <c r="AZ19" s="760"/>
      <c r="BA19" s="760"/>
      <c r="BB19" s="760" t="s">
        <v>272</v>
      </c>
      <c r="BC19" s="760"/>
      <c r="BD19" s="760"/>
      <c r="BE19" s="760"/>
      <c r="BF19" s="760" t="s">
        <v>241</v>
      </c>
      <c r="BG19" s="760"/>
      <c r="BH19" s="760"/>
      <c r="BI19" s="760"/>
      <c r="BJ19" s="766" t="s">
        <v>3</v>
      </c>
      <c r="BK19" s="766"/>
      <c r="BL19" s="766"/>
      <c r="BM19" s="766"/>
      <c r="BN19" s="763" t="s">
        <v>3</v>
      </c>
    </row>
    <row r="20" spans="1:66" ht="30.75" customHeight="1">
      <c r="A20" s="768"/>
      <c r="B20" s="761" t="s">
        <v>10</v>
      </c>
      <c r="C20" s="761"/>
      <c r="D20" s="761" t="s">
        <v>12</v>
      </c>
      <c r="E20" s="761"/>
      <c r="F20" s="761" t="s">
        <v>10</v>
      </c>
      <c r="G20" s="761"/>
      <c r="H20" s="761" t="s">
        <v>12</v>
      </c>
      <c r="I20" s="761"/>
      <c r="J20" s="459" t="s">
        <v>10</v>
      </c>
      <c r="K20" s="459"/>
      <c r="L20" s="459" t="s">
        <v>12</v>
      </c>
      <c r="M20" s="459"/>
      <c r="N20" s="459" t="s">
        <v>10</v>
      </c>
      <c r="O20" s="459"/>
      <c r="P20" s="459" t="s">
        <v>12</v>
      </c>
      <c r="Q20" s="459"/>
      <c r="R20" s="459" t="s">
        <v>10</v>
      </c>
      <c r="S20" s="459"/>
      <c r="T20" s="459" t="s">
        <v>12</v>
      </c>
      <c r="U20" s="459"/>
      <c r="V20" s="459" t="s">
        <v>10</v>
      </c>
      <c r="W20" s="459"/>
      <c r="X20" s="459" t="s">
        <v>12</v>
      </c>
      <c r="Y20" s="459"/>
      <c r="Z20" s="459" t="s">
        <v>10</v>
      </c>
      <c r="AA20" s="459"/>
      <c r="AB20" s="459" t="s">
        <v>12</v>
      </c>
      <c r="AC20" s="459"/>
      <c r="AD20" s="459" t="s">
        <v>10</v>
      </c>
      <c r="AE20" s="459"/>
      <c r="AF20" s="459" t="s">
        <v>12</v>
      </c>
      <c r="AG20" s="459"/>
      <c r="AH20" s="459" t="s">
        <v>10</v>
      </c>
      <c r="AI20" s="459"/>
      <c r="AJ20" s="459" t="s">
        <v>12</v>
      </c>
      <c r="AK20" s="459"/>
      <c r="AL20" s="460" t="s">
        <v>10</v>
      </c>
      <c r="AM20" s="459"/>
      <c r="AN20" s="459" t="s">
        <v>12</v>
      </c>
      <c r="AO20" s="459"/>
      <c r="AP20" s="459" t="s">
        <v>10</v>
      </c>
      <c r="AQ20" s="459"/>
      <c r="AR20" s="459" t="s">
        <v>12</v>
      </c>
      <c r="AS20" s="459"/>
      <c r="AT20" s="761" t="s">
        <v>10</v>
      </c>
      <c r="AU20" s="761"/>
      <c r="AV20" s="761" t="s">
        <v>12</v>
      </c>
      <c r="AW20" s="761"/>
      <c r="AX20" s="761" t="s">
        <v>10</v>
      </c>
      <c r="AY20" s="761"/>
      <c r="AZ20" s="761" t="s">
        <v>12</v>
      </c>
      <c r="BA20" s="761"/>
      <c r="BB20" s="459" t="s">
        <v>10</v>
      </c>
      <c r="BC20" s="459"/>
      <c r="BD20" s="459" t="s">
        <v>12</v>
      </c>
      <c r="BE20" s="459"/>
      <c r="BF20" s="459" t="s">
        <v>10</v>
      </c>
      <c r="BG20" s="459"/>
      <c r="BH20" s="459" t="s">
        <v>12</v>
      </c>
      <c r="BI20" s="459"/>
      <c r="BJ20" s="459" t="s">
        <v>10</v>
      </c>
      <c r="BK20" s="459"/>
      <c r="BL20" s="459" t="s">
        <v>12</v>
      </c>
      <c r="BM20" s="459"/>
      <c r="BN20" s="764"/>
    </row>
    <row r="21" spans="1:66" ht="30.75" customHeight="1">
      <c r="A21" s="769"/>
      <c r="B21" s="459" t="s">
        <v>4</v>
      </c>
      <c r="C21" s="459" t="s">
        <v>273</v>
      </c>
      <c r="D21" s="459" t="s">
        <v>4</v>
      </c>
      <c r="E21" s="459" t="s">
        <v>273</v>
      </c>
      <c r="F21" s="459" t="s">
        <v>4</v>
      </c>
      <c r="G21" s="459" t="s">
        <v>273</v>
      </c>
      <c r="H21" s="459" t="s">
        <v>4</v>
      </c>
      <c r="I21" s="459" t="s">
        <v>273</v>
      </c>
      <c r="J21" s="459" t="s">
        <v>4</v>
      </c>
      <c r="K21" s="459" t="s">
        <v>273</v>
      </c>
      <c r="L21" s="459" t="s">
        <v>4</v>
      </c>
      <c r="M21" s="459" t="s">
        <v>273</v>
      </c>
      <c r="N21" s="459" t="s">
        <v>4</v>
      </c>
      <c r="O21" s="459" t="s">
        <v>273</v>
      </c>
      <c r="P21" s="459" t="s">
        <v>4</v>
      </c>
      <c r="Q21" s="459" t="s">
        <v>273</v>
      </c>
      <c r="R21" s="459" t="s">
        <v>4</v>
      </c>
      <c r="S21" s="459" t="s">
        <v>273</v>
      </c>
      <c r="T21" s="459" t="s">
        <v>4</v>
      </c>
      <c r="U21" s="459" t="s">
        <v>273</v>
      </c>
      <c r="V21" s="459" t="s">
        <v>4</v>
      </c>
      <c r="W21" s="459" t="s">
        <v>273</v>
      </c>
      <c r="X21" s="459" t="s">
        <v>4</v>
      </c>
      <c r="Y21" s="459" t="s">
        <v>273</v>
      </c>
      <c r="Z21" s="459" t="s">
        <v>4</v>
      </c>
      <c r="AA21" s="459" t="s">
        <v>273</v>
      </c>
      <c r="AB21" s="459" t="s">
        <v>4</v>
      </c>
      <c r="AC21" s="459" t="s">
        <v>273</v>
      </c>
      <c r="AD21" s="459" t="s">
        <v>4</v>
      </c>
      <c r="AE21" s="459" t="s">
        <v>273</v>
      </c>
      <c r="AF21" s="459" t="s">
        <v>4</v>
      </c>
      <c r="AG21" s="459" t="s">
        <v>273</v>
      </c>
      <c r="AH21" s="459" t="s">
        <v>4</v>
      </c>
      <c r="AI21" s="459" t="s">
        <v>273</v>
      </c>
      <c r="AJ21" s="459" t="s">
        <v>4</v>
      </c>
      <c r="AK21" s="459" t="s">
        <v>273</v>
      </c>
      <c r="AL21" s="460" t="s">
        <v>4</v>
      </c>
      <c r="AM21" s="459" t="s">
        <v>273</v>
      </c>
      <c r="AN21" s="459" t="s">
        <v>4</v>
      </c>
      <c r="AO21" s="459" t="s">
        <v>273</v>
      </c>
      <c r="AP21" s="459" t="s">
        <v>4</v>
      </c>
      <c r="AQ21" s="459" t="s">
        <v>273</v>
      </c>
      <c r="AR21" s="459" t="s">
        <v>4</v>
      </c>
      <c r="AS21" s="459" t="s">
        <v>273</v>
      </c>
      <c r="AT21" s="459" t="s">
        <v>4</v>
      </c>
      <c r="AU21" s="459" t="s">
        <v>273</v>
      </c>
      <c r="AV21" s="459" t="s">
        <v>4</v>
      </c>
      <c r="AW21" s="459" t="s">
        <v>273</v>
      </c>
      <c r="AX21" s="459" t="s">
        <v>4</v>
      </c>
      <c r="AY21" s="459" t="s">
        <v>273</v>
      </c>
      <c r="AZ21" s="459" t="s">
        <v>4</v>
      </c>
      <c r="BA21" s="459" t="s">
        <v>273</v>
      </c>
      <c r="BB21" s="459" t="s">
        <v>4</v>
      </c>
      <c r="BC21" s="459" t="s">
        <v>273</v>
      </c>
      <c r="BD21" s="459" t="s">
        <v>4</v>
      </c>
      <c r="BE21" s="459" t="s">
        <v>273</v>
      </c>
      <c r="BF21" s="459" t="s">
        <v>4</v>
      </c>
      <c r="BG21" s="459" t="s">
        <v>273</v>
      </c>
      <c r="BH21" s="459" t="s">
        <v>4</v>
      </c>
      <c r="BI21" s="459" t="s">
        <v>273</v>
      </c>
      <c r="BJ21" s="459" t="s">
        <v>4</v>
      </c>
      <c r="BK21" s="459" t="s">
        <v>273</v>
      </c>
      <c r="BL21" s="459" t="s">
        <v>4</v>
      </c>
      <c r="BM21" s="459" t="s">
        <v>273</v>
      </c>
      <c r="BN21" s="765"/>
    </row>
    <row r="22" spans="1:66" ht="20.100000000000001" customHeight="1" thickBot="1">
      <c r="A22" s="393" t="s">
        <v>304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3"/>
      <c r="AM22" s="402"/>
      <c r="AN22" s="402"/>
      <c r="AO22" s="402"/>
      <c r="AP22" s="402"/>
      <c r="AQ22" s="402"/>
      <c r="AR22" s="402"/>
      <c r="AS22" s="402"/>
      <c r="AT22" s="402"/>
      <c r="AU22" s="402"/>
      <c r="AV22" s="402"/>
      <c r="AW22" s="402"/>
      <c r="AX22" s="402"/>
      <c r="AY22" s="402"/>
      <c r="AZ22" s="402"/>
      <c r="BA22" s="402"/>
      <c r="BB22" s="402"/>
      <c r="BC22" s="402"/>
      <c r="BD22" s="402"/>
      <c r="BE22" s="402"/>
      <c r="BF22" s="402"/>
      <c r="BG22" s="402"/>
      <c r="BH22" s="402"/>
      <c r="BI22" s="402"/>
      <c r="BJ22" s="404"/>
      <c r="BK22" s="404"/>
      <c r="BL22" s="404"/>
      <c r="BM22" s="404"/>
      <c r="BN22" s="15">
        <f>SUM(B22:BM22)</f>
        <v>0</v>
      </c>
    </row>
    <row r="23" spans="1:66" ht="20.100000000000001" customHeight="1" thickTop="1">
      <c r="A23" s="39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395"/>
      <c r="BK23" s="395"/>
      <c r="BL23" s="395"/>
      <c r="BM23" s="395"/>
      <c r="BN23" s="396"/>
    </row>
    <row r="24" spans="1:66" ht="20.100000000000001" customHeight="1">
      <c r="A24" s="1" t="str">
        <f>CONCATENATE("ميزان حركة القوى العاملة في الادارة المركزية ل",تعليمات!F4)</f>
        <v>ميزان حركة القوى العاملة في الادارة المركزية ل0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20.100000000000001" customHeight="1" thickBot="1">
      <c r="A25" s="1">
        <v>2024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1"/>
    </row>
    <row r="26" spans="1:66" s="13" customFormat="1" ht="37.5" customHeight="1" thickTop="1">
      <c r="A26" s="767" t="s">
        <v>303</v>
      </c>
      <c r="B26" s="391" t="s">
        <v>264</v>
      </c>
      <c r="C26" s="391"/>
      <c r="D26" s="391"/>
      <c r="E26" s="391"/>
      <c r="F26" s="391" t="s">
        <v>265</v>
      </c>
      <c r="G26" s="391"/>
      <c r="H26" s="391"/>
      <c r="I26" s="391"/>
      <c r="J26" s="760" t="s">
        <v>266</v>
      </c>
      <c r="K26" s="760"/>
      <c r="L26" s="760"/>
      <c r="M26" s="760"/>
      <c r="N26" s="760" t="s">
        <v>267</v>
      </c>
      <c r="O26" s="760"/>
      <c r="P26" s="760"/>
      <c r="Q26" s="760"/>
      <c r="R26" s="760" t="s">
        <v>254</v>
      </c>
      <c r="S26" s="760"/>
      <c r="T26" s="760"/>
      <c r="U26" s="760"/>
      <c r="V26" s="760" t="s">
        <v>268</v>
      </c>
      <c r="W26" s="760"/>
      <c r="X26" s="760"/>
      <c r="Y26" s="760"/>
      <c r="Z26" s="760" t="s">
        <v>298</v>
      </c>
      <c r="AA26" s="760"/>
      <c r="AB26" s="760"/>
      <c r="AC26" s="760"/>
      <c r="AD26" s="760" t="s">
        <v>299</v>
      </c>
      <c r="AE26" s="760"/>
      <c r="AF26" s="760"/>
      <c r="AG26" s="760"/>
      <c r="AH26" s="760" t="s">
        <v>300</v>
      </c>
      <c r="AI26" s="760"/>
      <c r="AJ26" s="760"/>
      <c r="AK26" s="760"/>
      <c r="AL26" s="762" t="s">
        <v>269</v>
      </c>
      <c r="AM26" s="760"/>
      <c r="AN26" s="760"/>
      <c r="AO26" s="760"/>
      <c r="AP26" s="760" t="s">
        <v>301</v>
      </c>
      <c r="AQ26" s="760"/>
      <c r="AR26" s="760"/>
      <c r="AS26" s="760"/>
      <c r="AT26" s="760" t="s">
        <v>270</v>
      </c>
      <c r="AU26" s="760"/>
      <c r="AV26" s="760"/>
      <c r="AW26" s="760"/>
      <c r="AX26" s="760" t="s">
        <v>271</v>
      </c>
      <c r="AY26" s="760"/>
      <c r="AZ26" s="760"/>
      <c r="BA26" s="760"/>
      <c r="BB26" s="760" t="s">
        <v>272</v>
      </c>
      <c r="BC26" s="760"/>
      <c r="BD26" s="760"/>
      <c r="BE26" s="760"/>
      <c r="BF26" s="760" t="s">
        <v>241</v>
      </c>
      <c r="BG26" s="760"/>
      <c r="BH26" s="760"/>
      <c r="BI26" s="760"/>
      <c r="BJ26" s="766" t="s">
        <v>3</v>
      </c>
      <c r="BK26" s="766"/>
      <c r="BL26" s="766"/>
      <c r="BM26" s="766"/>
      <c r="BN26" s="763" t="s">
        <v>3</v>
      </c>
    </row>
    <row r="27" spans="1:66" ht="31.5" customHeight="1">
      <c r="A27" s="768"/>
      <c r="B27" s="761" t="s">
        <v>10</v>
      </c>
      <c r="C27" s="761"/>
      <c r="D27" s="761" t="s">
        <v>12</v>
      </c>
      <c r="E27" s="761"/>
      <c r="F27" s="761" t="s">
        <v>10</v>
      </c>
      <c r="G27" s="761"/>
      <c r="H27" s="761" t="s">
        <v>12</v>
      </c>
      <c r="I27" s="761"/>
      <c r="J27" s="459" t="s">
        <v>10</v>
      </c>
      <c r="K27" s="459"/>
      <c r="L27" s="459" t="s">
        <v>12</v>
      </c>
      <c r="M27" s="459"/>
      <c r="N27" s="459" t="s">
        <v>10</v>
      </c>
      <c r="O27" s="459"/>
      <c r="P27" s="459" t="s">
        <v>12</v>
      </c>
      <c r="Q27" s="459"/>
      <c r="R27" s="459" t="s">
        <v>10</v>
      </c>
      <c r="S27" s="459"/>
      <c r="T27" s="459" t="s">
        <v>12</v>
      </c>
      <c r="U27" s="459"/>
      <c r="V27" s="459" t="s">
        <v>10</v>
      </c>
      <c r="W27" s="459"/>
      <c r="X27" s="459" t="s">
        <v>12</v>
      </c>
      <c r="Y27" s="459"/>
      <c r="Z27" s="459" t="s">
        <v>10</v>
      </c>
      <c r="AA27" s="459"/>
      <c r="AB27" s="459" t="s">
        <v>12</v>
      </c>
      <c r="AC27" s="459"/>
      <c r="AD27" s="459" t="s">
        <v>10</v>
      </c>
      <c r="AE27" s="459"/>
      <c r="AF27" s="459" t="s">
        <v>12</v>
      </c>
      <c r="AG27" s="459"/>
      <c r="AH27" s="459" t="s">
        <v>10</v>
      </c>
      <c r="AI27" s="459"/>
      <c r="AJ27" s="459" t="s">
        <v>12</v>
      </c>
      <c r="AK27" s="459"/>
      <c r="AL27" s="460" t="s">
        <v>10</v>
      </c>
      <c r="AM27" s="459"/>
      <c r="AN27" s="459" t="s">
        <v>12</v>
      </c>
      <c r="AO27" s="459"/>
      <c r="AP27" s="459" t="s">
        <v>10</v>
      </c>
      <c r="AQ27" s="459"/>
      <c r="AR27" s="459" t="s">
        <v>12</v>
      </c>
      <c r="AS27" s="459"/>
      <c r="AT27" s="761" t="s">
        <v>10</v>
      </c>
      <c r="AU27" s="761"/>
      <c r="AV27" s="761" t="s">
        <v>12</v>
      </c>
      <c r="AW27" s="761"/>
      <c r="AX27" s="761" t="s">
        <v>10</v>
      </c>
      <c r="AY27" s="761"/>
      <c r="AZ27" s="761" t="s">
        <v>12</v>
      </c>
      <c r="BA27" s="761"/>
      <c r="BB27" s="459" t="s">
        <v>10</v>
      </c>
      <c r="BC27" s="459"/>
      <c r="BD27" s="459" t="s">
        <v>12</v>
      </c>
      <c r="BE27" s="459"/>
      <c r="BF27" s="459" t="s">
        <v>10</v>
      </c>
      <c r="BG27" s="459"/>
      <c r="BH27" s="459" t="s">
        <v>12</v>
      </c>
      <c r="BI27" s="459"/>
      <c r="BJ27" s="459" t="s">
        <v>10</v>
      </c>
      <c r="BK27" s="459"/>
      <c r="BL27" s="459" t="s">
        <v>12</v>
      </c>
      <c r="BM27" s="459"/>
      <c r="BN27" s="764"/>
    </row>
    <row r="28" spans="1:66" ht="33" customHeight="1">
      <c r="A28" s="769"/>
      <c r="B28" s="459" t="s">
        <v>4</v>
      </c>
      <c r="C28" s="459" t="s">
        <v>273</v>
      </c>
      <c r="D28" s="459" t="s">
        <v>4</v>
      </c>
      <c r="E28" s="459" t="s">
        <v>273</v>
      </c>
      <c r="F28" s="459" t="s">
        <v>4</v>
      </c>
      <c r="G28" s="459" t="s">
        <v>273</v>
      </c>
      <c r="H28" s="459" t="s">
        <v>4</v>
      </c>
      <c r="I28" s="459" t="s">
        <v>273</v>
      </c>
      <c r="J28" s="459" t="s">
        <v>4</v>
      </c>
      <c r="K28" s="459" t="s">
        <v>273</v>
      </c>
      <c r="L28" s="459" t="s">
        <v>4</v>
      </c>
      <c r="M28" s="459" t="s">
        <v>273</v>
      </c>
      <c r="N28" s="459" t="s">
        <v>4</v>
      </c>
      <c r="O28" s="459" t="s">
        <v>273</v>
      </c>
      <c r="P28" s="459" t="s">
        <v>4</v>
      </c>
      <c r="Q28" s="459" t="s">
        <v>273</v>
      </c>
      <c r="R28" s="459" t="s">
        <v>4</v>
      </c>
      <c r="S28" s="459" t="s">
        <v>273</v>
      </c>
      <c r="T28" s="459" t="s">
        <v>4</v>
      </c>
      <c r="U28" s="459" t="s">
        <v>273</v>
      </c>
      <c r="V28" s="459" t="s">
        <v>4</v>
      </c>
      <c r="W28" s="459" t="s">
        <v>273</v>
      </c>
      <c r="X28" s="459" t="s">
        <v>4</v>
      </c>
      <c r="Y28" s="459" t="s">
        <v>273</v>
      </c>
      <c r="Z28" s="459" t="s">
        <v>4</v>
      </c>
      <c r="AA28" s="459" t="s">
        <v>273</v>
      </c>
      <c r="AB28" s="459" t="s">
        <v>4</v>
      </c>
      <c r="AC28" s="459" t="s">
        <v>273</v>
      </c>
      <c r="AD28" s="459" t="s">
        <v>4</v>
      </c>
      <c r="AE28" s="459" t="s">
        <v>273</v>
      </c>
      <c r="AF28" s="459" t="s">
        <v>4</v>
      </c>
      <c r="AG28" s="459" t="s">
        <v>273</v>
      </c>
      <c r="AH28" s="459" t="s">
        <v>4</v>
      </c>
      <c r="AI28" s="459" t="s">
        <v>273</v>
      </c>
      <c r="AJ28" s="459" t="s">
        <v>4</v>
      </c>
      <c r="AK28" s="459" t="s">
        <v>273</v>
      </c>
      <c r="AL28" s="460" t="s">
        <v>4</v>
      </c>
      <c r="AM28" s="459" t="s">
        <v>273</v>
      </c>
      <c r="AN28" s="459" t="s">
        <v>4</v>
      </c>
      <c r="AO28" s="459" t="s">
        <v>273</v>
      </c>
      <c r="AP28" s="459" t="s">
        <v>4</v>
      </c>
      <c r="AQ28" s="459" t="s">
        <v>273</v>
      </c>
      <c r="AR28" s="459" t="s">
        <v>4</v>
      </c>
      <c r="AS28" s="459" t="s">
        <v>273</v>
      </c>
      <c r="AT28" s="459" t="s">
        <v>4</v>
      </c>
      <c r="AU28" s="459" t="s">
        <v>273</v>
      </c>
      <c r="AV28" s="459" t="s">
        <v>4</v>
      </c>
      <c r="AW28" s="459" t="s">
        <v>273</v>
      </c>
      <c r="AX28" s="459" t="s">
        <v>4</v>
      </c>
      <c r="AY28" s="459" t="s">
        <v>273</v>
      </c>
      <c r="AZ28" s="459" t="s">
        <v>4</v>
      </c>
      <c r="BA28" s="459" t="s">
        <v>273</v>
      </c>
      <c r="BB28" s="459" t="s">
        <v>4</v>
      </c>
      <c r="BC28" s="459" t="s">
        <v>273</v>
      </c>
      <c r="BD28" s="459" t="s">
        <v>4</v>
      </c>
      <c r="BE28" s="459" t="s">
        <v>273</v>
      </c>
      <c r="BF28" s="459" t="s">
        <v>4</v>
      </c>
      <c r="BG28" s="459" t="s">
        <v>273</v>
      </c>
      <c r="BH28" s="459" t="s">
        <v>4</v>
      </c>
      <c r="BI28" s="459" t="s">
        <v>273</v>
      </c>
      <c r="BJ28" s="459" t="s">
        <v>4</v>
      </c>
      <c r="BK28" s="459" t="s">
        <v>273</v>
      </c>
      <c r="BL28" s="459" t="s">
        <v>4</v>
      </c>
      <c r="BM28" s="459" t="s">
        <v>273</v>
      </c>
      <c r="BN28" s="765"/>
    </row>
    <row r="29" spans="1:66" ht="20.100000000000001" customHeight="1" thickBot="1">
      <c r="A29" s="393" t="s">
        <v>306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2"/>
      <c r="AJ29" s="402"/>
      <c r="AK29" s="402"/>
      <c r="AL29" s="403"/>
      <c r="AM29" s="402"/>
      <c r="AN29" s="402"/>
      <c r="AO29" s="402"/>
      <c r="AP29" s="402"/>
      <c r="AQ29" s="402"/>
      <c r="AR29" s="402"/>
      <c r="AS29" s="402"/>
      <c r="AT29" s="402"/>
      <c r="AU29" s="402"/>
      <c r="AV29" s="402"/>
      <c r="AW29" s="402"/>
      <c r="AX29" s="402"/>
      <c r="AY29" s="402"/>
      <c r="AZ29" s="402"/>
      <c r="BA29" s="402"/>
      <c r="BB29" s="402"/>
      <c r="BC29" s="402"/>
      <c r="BD29" s="402"/>
      <c r="BE29" s="402"/>
      <c r="BF29" s="402"/>
      <c r="BG29" s="402"/>
      <c r="BH29" s="402"/>
      <c r="BI29" s="402"/>
      <c r="BJ29" s="404"/>
      <c r="BK29" s="404"/>
      <c r="BL29" s="404"/>
      <c r="BM29" s="404"/>
      <c r="BN29" s="15">
        <f>SUM(B29:BI29)</f>
        <v>0</v>
      </c>
    </row>
    <row r="30" spans="1:66" ht="20.100000000000001" customHeight="1" thickTop="1"/>
    <row r="31" spans="1:66" ht="20.100000000000001" customHeight="1">
      <c r="B31" s="16"/>
    </row>
  </sheetData>
  <sheetProtection selectLockedCells="1"/>
  <mergeCells count="93">
    <mergeCell ref="AX27:AY27"/>
    <mergeCell ref="AZ27:BA27"/>
    <mergeCell ref="A4:BN4"/>
    <mergeCell ref="A11:BN11"/>
    <mergeCell ref="A18:BN18"/>
    <mergeCell ref="BF19:BI19"/>
    <mergeCell ref="A26:A28"/>
    <mergeCell ref="J26:M26"/>
    <mergeCell ref="N26:Q26"/>
    <mergeCell ref="R26:U26"/>
    <mergeCell ref="BB26:BE26"/>
    <mergeCell ref="AL26:AO26"/>
    <mergeCell ref="A19:A21"/>
    <mergeCell ref="J19:M19"/>
    <mergeCell ref="N19:Q19"/>
    <mergeCell ref="R19:U19"/>
    <mergeCell ref="B20:C20"/>
    <mergeCell ref="D20:E20"/>
    <mergeCell ref="F20:G20"/>
    <mergeCell ref="H20:I20"/>
    <mergeCell ref="V19:Y19"/>
    <mergeCell ref="Z19:AC19"/>
    <mergeCell ref="AD19:AG19"/>
    <mergeCell ref="AX19:BA19"/>
    <mergeCell ref="AH19:AK19"/>
    <mergeCell ref="AL19:AO19"/>
    <mergeCell ref="AP19:AS19"/>
    <mergeCell ref="AT20:AU20"/>
    <mergeCell ref="AV20:AW20"/>
    <mergeCell ref="AX20:AY20"/>
    <mergeCell ref="AZ20:BA20"/>
    <mergeCell ref="BB12:BE12"/>
    <mergeCell ref="BB19:BE19"/>
    <mergeCell ref="AT19:AW19"/>
    <mergeCell ref="AT12:AW12"/>
    <mergeCell ref="AX12:BA12"/>
    <mergeCell ref="BF12:BI12"/>
    <mergeCell ref="AD12:AG12"/>
    <mergeCell ref="AH12:AK12"/>
    <mergeCell ref="AL12:AO12"/>
    <mergeCell ref="AP12:AS12"/>
    <mergeCell ref="A5:A7"/>
    <mergeCell ref="A12:A14"/>
    <mergeCell ref="J12:M12"/>
    <mergeCell ref="N12:Q12"/>
    <mergeCell ref="BN5:BN7"/>
    <mergeCell ref="B13:C13"/>
    <mergeCell ref="D13:E13"/>
    <mergeCell ref="F13:G13"/>
    <mergeCell ref="H13:I13"/>
    <mergeCell ref="R12:U12"/>
    <mergeCell ref="V12:Y12"/>
    <mergeCell ref="Z12:AC12"/>
    <mergeCell ref="AX5:BA5"/>
    <mergeCell ref="Z5:AC5"/>
    <mergeCell ref="AD5:AG5"/>
    <mergeCell ref="AH5:AK5"/>
    <mergeCell ref="BN19:BN21"/>
    <mergeCell ref="BN12:BN14"/>
    <mergeCell ref="BJ5:BM5"/>
    <mergeCell ref="BL6:BM6"/>
    <mergeCell ref="BJ12:BM12"/>
    <mergeCell ref="BL13:BM13"/>
    <mergeCell ref="BJ19:BM19"/>
    <mergeCell ref="BN26:BN28"/>
    <mergeCell ref="B27:C27"/>
    <mergeCell ref="D27:E27"/>
    <mergeCell ref="F27:G27"/>
    <mergeCell ref="H27:I27"/>
    <mergeCell ref="AP26:AS26"/>
    <mergeCell ref="AT26:AW26"/>
    <mergeCell ref="AX26:BA26"/>
    <mergeCell ref="V26:Y26"/>
    <mergeCell ref="Z26:AC26"/>
    <mergeCell ref="AD26:AG26"/>
    <mergeCell ref="AH26:AK26"/>
    <mergeCell ref="BF26:BI26"/>
    <mergeCell ref="BJ26:BM26"/>
    <mergeCell ref="AT27:AU27"/>
    <mergeCell ref="AV27:AW27"/>
    <mergeCell ref="AL5:AO5"/>
    <mergeCell ref="AP5:AS5"/>
    <mergeCell ref="AT5:AW5"/>
    <mergeCell ref="BB5:BE5"/>
    <mergeCell ref="BF5:BI5"/>
    <mergeCell ref="V5:Y5"/>
    <mergeCell ref="D6:E6"/>
    <mergeCell ref="B6:C6"/>
    <mergeCell ref="J5:M5"/>
    <mergeCell ref="N5:Q5"/>
    <mergeCell ref="R5:U5"/>
    <mergeCell ref="H6:I6"/>
    <mergeCell ref="F6:G6"/>
  </mergeCells>
  <phoneticPr fontId="3" type="noConversion"/>
  <printOptions horizontalCentered="1" verticalCentered="1"/>
  <pageMargins left="0.19685039370078741" right="0.19685039370078741" top="0.27" bottom="0.2" header="0.23" footer="0.17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rightToLeft="1" zoomScale="85" zoomScaleNormal="85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Z93" sqref="Z93"/>
    </sheetView>
  </sheetViews>
  <sheetFormatPr defaultColWidth="9" defaultRowHeight="18" customHeight="1"/>
  <cols>
    <col min="1" max="1" width="9" style="32" bestFit="1" customWidth="1"/>
    <col min="2" max="2" width="7.875" style="32" customWidth="1"/>
    <col min="3" max="24" width="5.625" style="17" customWidth="1"/>
    <col min="25" max="16384" width="9" style="17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5"/>
      <c r="H1" s="465"/>
      <c r="L1" s="17">
        <f>تعليمات!B4</f>
        <v>0</v>
      </c>
      <c r="P1" s="463"/>
      <c r="Q1" s="463"/>
      <c r="R1" s="463"/>
      <c r="S1" s="464"/>
    </row>
    <row r="2" spans="1:24" ht="18" customHeight="1" thickBot="1">
      <c r="A2" s="463" t="s">
        <v>288</v>
      </c>
      <c r="B2" s="463"/>
      <c r="C2" s="465"/>
      <c r="D2" s="463"/>
      <c r="E2" s="465"/>
      <c r="F2" s="465"/>
      <c r="G2" s="465"/>
      <c r="H2" s="465"/>
      <c r="P2" s="465"/>
      <c r="Q2" s="463"/>
      <c r="R2" s="465"/>
      <c r="S2" s="465"/>
    </row>
    <row r="3" spans="1:24" s="32" customFormat="1" ht="18" customHeight="1" thickTop="1">
      <c r="A3" s="33"/>
      <c r="B3" s="34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52" customFormat="1" ht="18" customHeight="1">
      <c r="A4" s="35" t="s">
        <v>8</v>
      </c>
      <c r="B4" s="36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32" customFormat="1" ht="18" customHeight="1">
      <c r="A5" s="37" t="s">
        <v>9</v>
      </c>
      <c r="B5" s="38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32" customFormat="1" ht="18" customHeight="1">
      <c r="A6" s="35"/>
      <c r="B6" s="36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32" customFormat="1" ht="18" customHeight="1">
      <c r="A7" s="39"/>
      <c r="B7" s="40"/>
      <c r="C7" s="53" t="s">
        <v>10</v>
      </c>
      <c r="D7" s="53"/>
      <c r="E7" s="56" t="s">
        <v>12</v>
      </c>
      <c r="F7" s="57"/>
      <c r="G7" s="53" t="s">
        <v>10</v>
      </c>
      <c r="H7" s="55"/>
      <c r="I7" s="56" t="s">
        <v>12</v>
      </c>
      <c r="J7" s="57"/>
      <c r="K7" s="53" t="s">
        <v>10</v>
      </c>
      <c r="L7" s="55"/>
      <c r="M7" s="54" t="s">
        <v>12</v>
      </c>
      <c r="N7" s="53"/>
      <c r="O7" s="632" t="s">
        <v>3</v>
      </c>
      <c r="P7" s="53" t="s">
        <v>10</v>
      </c>
      <c r="Q7" s="53"/>
      <c r="R7" s="56" t="s">
        <v>12</v>
      </c>
      <c r="S7" s="57"/>
      <c r="T7" s="53" t="s">
        <v>10</v>
      </c>
      <c r="U7" s="55"/>
      <c r="V7" s="54" t="s">
        <v>12</v>
      </c>
      <c r="W7" s="53"/>
      <c r="X7" s="632" t="s">
        <v>3</v>
      </c>
    </row>
    <row r="8" spans="1:24" s="32" customFormat="1" ht="18" customHeight="1">
      <c r="A8" s="41"/>
      <c r="B8" s="42"/>
      <c r="C8" s="58" t="s">
        <v>11</v>
      </c>
      <c r="D8" s="59" t="s">
        <v>5</v>
      </c>
      <c r="E8" s="59" t="s">
        <v>11</v>
      </c>
      <c r="F8" s="45" t="s">
        <v>5</v>
      </c>
      <c r="G8" s="58" t="s">
        <v>11</v>
      </c>
      <c r="H8" s="59" t="s">
        <v>5</v>
      </c>
      <c r="I8" s="59" t="s">
        <v>11</v>
      </c>
      <c r="J8" s="45" t="s">
        <v>5</v>
      </c>
      <c r="K8" s="58" t="s">
        <v>4</v>
      </c>
      <c r="L8" s="59" t="s">
        <v>5</v>
      </c>
      <c r="M8" s="59" t="s">
        <v>4</v>
      </c>
      <c r="N8" s="60" t="s">
        <v>5</v>
      </c>
      <c r="O8" s="632"/>
      <c r="P8" s="58" t="s">
        <v>11</v>
      </c>
      <c r="Q8" s="59" t="s">
        <v>5</v>
      </c>
      <c r="R8" s="59" t="s">
        <v>11</v>
      </c>
      <c r="S8" s="45" t="s">
        <v>5</v>
      </c>
      <c r="T8" s="58" t="s">
        <v>4</v>
      </c>
      <c r="U8" s="59" t="s">
        <v>5</v>
      </c>
      <c r="V8" s="59" t="s">
        <v>4</v>
      </c>
      <c r="W8" s="60" t="s">
        <v>5</v>
      </c>
      <c r="X8" s="632"/>
    </row>
    <row r="9" spans="1:24" ht="18" customHeight="1">
      <c r="A9" s="43" t="s">
        <v>7</v>
      </c>
      <c r="B9" s="44"/>
      <c r="C9" s="64"/>
      <c r="D9" s="65"/>
      <c r="E9" s="65"/>
      <c r="F9" s="66"/>
      <c r="G9" s="67"/>
      <c r="H9" s="68"/>
      <c r="I9" s="68"/>
      <c r="J9" s="69"/>
      <c r="K9" s="28">
        <f>C9+G9</f>
        <v>0</v>
      </c>
      <c r="L9" s="19">
        <f>D9+H9</f>
        <v>0</v>
      </c>
      <c r="M9" s="19">
        <f>E9+I9</f>
        <v>0</v>
      </c>
      <c r="N9" s="20">
        <f>F9+J9</f>
        <v>0</v>
      </c>
      <c r="O9" s="466">
        <f>SUM(K9:N9)</f>
        <v>0</v>
      </c>
      <c r="P9" s="64"/>
      <c r="Q9" s="65"/>
      <c r="R9" s="65"/>
      <c r="S9" s="66"/>
      <c r="T9" s="28">
        <f>C9+P9</f>
        <v>0</v>
      </c>
      <c r="U9" s="19">
        <f>D9+Q9</f>
        <v>0</v>
      </c>
      <c r="V9" s="19">
        <f>E9+R9</f>
        <v>0</v>
      </c>
      <c r="W9" s="20">
        <f>F9+S9</f>
        <v>0</v>
      </c>
      <c r="X9" s="466">
        <f>SUM(T9:W9)</f>
        <v>0</v>
      </c>
    </row>
    <row r="10" spans="1:24" ht="18" customHeight="1">
      <c r="A10" s="22" t="s">
        <v>13</v>
      </c>
      <c r="B10" s="45" t="s">
        <v>13</v>
      </c>
      <c r="C10" s="64"/>
      <c r="D10" s="65"/>
      <c r="E10" s="65"/>
      <c r="F10" s="66"/>
      <c r="G10" s="67"/>
      <c r="H10" s="68"/>
      <c r="I10" s="68"/>
      <c r="J10" s="69"/>
      <c r="K10" s="28">
        <f t="shared" ref="K10:K73" si="0">C10+G10</f>
        <v>0</v>
      </c>
      <c r="L10" s="19">
        <f t="shared" ref="L10:L73" si="1">D10+H10</f>
        <v>0</v>
      </c>
      <c r="M10" s="19">
        <f t="shared" ref="M10:M73" si="2">E10+I10</f>
        <v>0</v>
      </c>
      <c r="N10" s="20">
        <f t="shared" ref="N10:N73" si="3">F10+J10</f>
        <v>0</v>
      </c>
      <c r="O10" s="466">
        <f t="shared" ref="O10:O73" si="4">SUM(K10:N10)</f>
        <v>0</v>
      </c>
      <c r="P10" s="64"/>
      <c r="Q10" s="65"/>
      <c r="R10" s="65"/>
      <c r="S10" s="66"/>
      <c r="T10" s="28">
        <f t="shared" ref="T10:T73" si="5">C10+P10</f>
        <v>0</v>
      </c>
      <c r="U10" s="19">
        <f t="shared" ref="U10:U73" si="6">D10+Q10</f>
        <v>0</v>
      </c>
      <c r="V10" s="19">
        <f t="shared" ref="V10:V73" si="7">E10+R10</f>
        <v>0</v>
      </c>
      <c r="W10" s="20">
        <f t="shared" ref="W10:W73" si="8">F10+S10</f>
        <v>0</v>
      </c>
      <c r="X10" s="466">
        <f t="shared" ref="X10:X73" si="9">SUM(T10:W10)</f>
        <v>0</v>
      </c>
    </row>
    <row r="11" spans="1:24" ht="18" customHeight="1">
      <c r="A11" s="23" t="s">
        <v>14</v>
      </c>
      <c r="B11" s="45" t="s">
        <v>2</v>
      </c>
      <c r="C11" s="64"/>
      <c r="D11" s="65"/>
      <c r="E11" s="65"/>
      <c r="F11" s="66"/>
      <c r="G11" s="67"/>
      <c r="H11" s="68"/>
      <c r="I11" s="68"/>
      <c r="J11" s="69"/>
      <c r="K11" s="28">
        <f t="shared" si="0"/>
        <v>0</v>
      </c>
      <c r="L11" s="19">
        <f t="shared" si="1"/>
        <v>0</v>
      </c>
      <c r="M11" s="19">
        <f t="shared" si="2"/>
        <v>0</v>
      </c>
      <c r="N11" s="20">
        <f t="shared" si="3"/>
        <v>0</v>
      </c>
      <c r="O11" s="466">
        <f t="shared" si="4"/>
        <v>0</v>
      </c>
      <c r="P11" s="64"/>
      <c r="Q11" s="65"/>
      <c r="R11" s="65"/>
      <c r="S11" s="66"/>
      <c r="T11" s="28">
        <f t="shared" si="5"/>
        <v>0</v>
      </c>
      <c r="U11" s="19">
        <f t="shared" si="6"/>
        <v>0</v>
      </c>
      <c r="V11" s="19">
        <f t="shared" si="7"/>
        <v>0</v>
      </c>
      <c r="W11" s="20">
        <f t="shared" si="8"/>
        <v>0</v>
      </c>
      <c r="X11" s="466">
        <f t="shared" si="9"/>
        <v>0</v>
      </c>
    </row>
    <row r="12" spans="1:24" ht="18" customHeight="1">
      <c r="A12" s="22" t="s">
        <v>15</v>
      </c>
      <c r="B12" s="45" t="s">
        <v>13</v>
      </c>
      <c r="C12" s="64"/>
      <c r="D12" s="65"/>
      <c r="E12" s="65"/>
      <c r="F12" s="66"/>
      <c r="G12" s="67"/>
      <c r="H12" s="68"/>
      <c r="I12" s="68"/>
      <c r="J12" s="69"/>
      <c r="K12" s="28">
        <f t="shared" si="0"/>
        <v>0</v>
      </c>
      <c r="L12" s="19">
        <f t="shared" si="1"/>
        <v>0</v>
      </c>
      <c r="M12" s="19">
        <f t="shared" si="2"/>
        <v>0</v>
      </c>
      <c r="N12" s="20">
        <f t="shared" si="3"/>
        <v>0</v>
      </c>
      <c r="O12" s="466">
        <f t="shared" si="4"/>
        <v>0</v>
      </c>
      <c r="P12" s="64"/>
      <c r="Q12" s="65"/>
      <c r="R12" s="65"/>
      <c r="S12" s="66"/>
      <c r="T12" s="28">
        <f t="shared" si="5"/>
        <v>0</v>
      </c>
      <c r="U12" s="19">
        <f t="shared" si="6"/>
        <v>0</v>
      </c>
      <c r="V12" s="19">
        <f t="shared" si="7"/>
        <v>0</v>
      </c>
      <c r="W12" s="20">
        <f t="shared" si="8"/>
        <v>0</v>
      </c>
      <c r="X12" s="466">
        <f t="shared" si="9"/>
        <v>0</v>
      </c>
    </row>
    <row r="13" spans="1:24" ht="18" customHeight="1">
      <c r="A13" s="23" t="s">
        <v>16</v>
      </c>
      <c r="B13" s="45" t="s">
        <v>2</v>
      </c>
      <c r="C13" s="64"/>
      <c r="D13" s="65"/>
      <c r="E13" s="65"/>
      <c r="F13" s="66"/>
      <c r="G13" s="67"/>
      <c r="H13" s="68"/>
      <c r="I13" s="68"/>
      <c r="J13" s="69"/>
      <c r="K13" s="28">
        <f t="shared" si="0"/>
        <v>0</v>
      </c>
      <c r="L13" s="19">
        <f t="shared" si="1"/>
        <v>0</v>
      </c>
      <c r="M13" s="19">
        <f t="shared" si="2"/>
        <v>0</v>
      </c>
      <c r="N13" s="20">
        <f t="shared" si="3"/>
        <v>0</v>
      </c>
      <c r="O13" s="466">
        <f t="shared" si="4"/>
        <v>0</v>
      </c>
      <c r="P13" s="64"/>
      <c r="Q13" s="65"/>
      <c r="R13" s="65"/>
      <c r="S13" s="66"/>
      <c r="T13" s="28">
        <f t="shared" si="5"/>
        <v>0</v>
      </c>
      <c r="U13" s="19">
        <f t="shared" si="6"/>
        <v>0</v>
      </c>
      <c r="V13" s="19">
        <f t="shared" si="7"/>
        <v>0</v>
      </c>
      <c r="W13" s="20">
        <f t="shared" si="8"/>
        <v>0</v>
      </c>
      <c r="X13" s="466">
        <f t="shared" si="9"/>
        <v>0</v>
      </c>
    </row>
    <row r="14" spans="1:24" ht="18" customHeight="1">
      <c r="A14" s="22" t="s">
        <v>15</v>
      </c>
      <c r="B14" s="45" t="s">
        <v>13</v>
      </c>
      <c r="C14" s="64"/>
      <c r="D14" s="65"/>
      <c r="E14" s="65"/>
      <c r="F14" s="66"/>
      <c r="G14" s="67"/>
      <c r="H14" s="68"/>
      <c r="I14" s="68"/>
      <c r="J14" s="69"/>
      <c r="K14" s="28">
        <f t="shared" si="0"/>
        <v>0</v>
      </c>
      <c r="L14" s="19">
        <f t="shared" si="1"/>
        <v>0</v>
      </c>
      <c r="M14" s="19">
        <f t="shared" si="2"/>
        <v>0</v>
      </c>
      <c r="N14" s="20">
        <f t="shared" si="3"/>
        <v>0</v>
      </c>
      <c r="O14" s="466">
        <f t="shared" si="4"/>
        <v>0</v>
      </c>
      <c r="P14" s="64"/>
      <c r="Q14" s="65"/>
      <c r="R14" s="65"/>
      <c r="S14" s="66"/>
      <c r="T14" s="28">
        <f t="shared" si="5"/>
        <v>0</v>
      </c>
      <c r="U14" s="19">
        <f t="shared" si="6"/>
        <v>0</v>
      </c>
      <c r="V14" s="19">
        <f t="shared" si="7"/>
        <v>0</v>
      </c>
      <c r="W14" s="20">
        <f t="shared" si="8"/>
        <v>0</v>
      </c>
      <c r="X14" s="466">
        <f t="shared" si="9"/>
        <v>0</v>
      </c>
    </row>
    <row r="15" spans="1:24" ht="18" customHeight="1">
      <c r="A15" s="23" t="s">
        <v>17</v>
      </c>
      <c r="B15" s="45" t="s">
        <v>2</v>
      </c>
      <c r="C15" s="64"/>
      <c r="D15" s="65"/>
      <c r="E15" s="65"/>
      <c r="F15" s="66"/>
      <c r="G15" s="67"/>
      <c r="H15" s="68"/>
      <c r="I15" s="68"/>
      <c r="J15" s="69"/>
      <c r="K15" s="28">
        <f t="shared" si="0"/>
        <v>0</v>
      </c>
      <c r="L15" s="19">
        <f t="shared" si="1"/>
        <v>0</v>
      </c>
      <c r="M15" s="19">
        <f t="shared" si="2"/>
        <v>0</v>
      </c>
      <c r="N15" s="20">
        <f t="shared" si="3"/>
        <v>0</v>
      </c>
      <c r="O15" s="466">
        <f t="shared" si="4"/>
        <v>0</v>
      </c>
      <c r="P15" s="64"/>
      <c r="Q15" s="65"/>
      <c r="R15" s="65"/>
      <c r="S15" s="66"/>
      <c r="T15" s="28">
        <f t="shared" si="5"/>
        <v>0</v>
      </c>
      <c r="U15" s="19">
        <f t="shared" si="6"/>
        <v>0</v>
      </c>
      <c r="V15" s="19">
        <f t="shared" si="7"/>
        <v>0</v>
      </c>
      <c r="W15" s="20">
        <f t="shared" si="8"/>
        <v>0</v>
      </c>
      <c r="X15" s="466">
        <f t="shared" si="9"/>
        <v>0</v>
      </c>
    </row>
    <row r="16" spans="1:24" ht="18" customHeight="1">
      <c r="A16" s="22" t="s">
        <v>15</v>
      </c>
      <c r="B16" s="45" t="s">
        <v>13</v>
      </c>
      <c r="C16" s="64"/>
      <c r="D16" s="65"/>
      <c r="E16" s="65"/>
      <c r="F16" s="66"/>
      <c r="G16" s="67"/>
      <c r="H16" s="68"/>
      <c r="I16" s="68"/>
      <c r="J16" s="69"/>
      <c r="K16" s="28">
        <f t="shared" si="0"/>
        <v>0</v>
      </c>
      <c r="L16" s="19">
        <f t="shared" si="1"/>
        <v>0</v>
      </c>
      <c r="M16" s="19">
        <f t="shared" si="2"/>
        <v>0</v>
      </c>
      <c r="N16" s="20">
        <f t="shared" si="3"/>
        <v>0</v>
      </c>
      <c r="O16" s="466">
        <f t="shared" si="4"/>
        <v>0</v>
      </c>
      <c r="P16" s="64"/>
      <c r="Q16" s="65"/>
      <c r="R16" s="65"/>
      <c r="S16" s="66"/>
      <c r="T16" s="28">
        <f t="shared" si="5"/>
        <v>0</v>
      </c>
      <c r="U16" s="19">
        <f t="shared" si="6"/>
        <v>0</v>
      </c>
      <c r="V16" s="19">
        <f t="shared" si="7"/>
        <v>0</v>
      </c>
      <c r="W16" s="20">
        <f t="shared" si="8"/>
        <v>0</v>
      </c>
      <c r="X16" s="466">
        <f t="shared" si="9"/>
        <v>0</v>
      </c>
    </row>
    <row r="17" spans="1:24" ht="18" customHeight="1">
      <c r="A17" s="23" t="s">
        <v>18</v>
      </c>
      <c r="B17" s="45" t="s">
        <v>2</v>
      </c>
      <c r="C17" s="64"/>
      <c r="D17" s="65"/>
      <c r="E17" s="65"/>
      <c r="F17" s="66"/>
      <c r="G17" s="67"/>
      <c r="H17" s="68"/>
      <c r="I17" s="68"/>
      <c r="J17" s="69"/>
      <c r="K17" s="28">
        <f t="shared" si="0"/>
        <v>0</v>
      </c>
      <c r="L17" s="19">
        <f t="shared" si="1"/>
        <v>0</v>
      </c>
      <c r="M17" s="19">
        <f t="shared" si="2"/>
        <v>0</v>
      </c>
      <c r="N17" s="20">
        <f t="shared" si="3"/>
        <v>0</v>
      </c>
      <c r="O17" s="466">
        <f t="shared" si="4"/>
        <v>0</v>
      </c>
      <c r="P17" s="64"/>
      <c r="Q17" s="65"/>
      <c r="R17" s="65"/>
      <c r="S17" s="66"/>
      <c r="T17" s="28">
        <f t="shared" si="5"/>
        <v>0</v>
      </c>
      <c r="U17" s="19">
        <f t="shared" si="6"/>
        <v>0</v>
      </c>
      <c r="V17" s="19">
        <f t="shared" si="7"/>
        <v>0</v>
      </c>
      <c r="W17" s="20">
        <f t="shared" si="8"/>
        <v>0</v>
      </c>
      <c r="X17" s="466">
        <f t="shared" si="9"/>
        <v>0</v>
      </c>
    </row>
    <row r="18" spans="1:24" ht="18" customHeight="1">
      <c r="A18" s="22" t="s">
        <v>15</v>
      </c>
      <c r="B18" s="45" t="s">
        <v>13</v>
      </c>
      <c r="C18" s="64"/>
      <c r="D18" s="65"/>
      <c r="E18" s="65"/>
      <c r="F18" s="66"/>
      <c r="G18" s="67"/>
      <c r="H18" s="68"/>
      <c r="I18" s="68"/>
      <c r="J18" s="69"/>
      <c r="K18" s="28">
        <f t="shared" si="0"/>
        <v>0</v>
      </c>
      <c r="L18" s="19">
        <f t="shared" si="1"/>
        <v>0</v>
      </c>
      <c r="M18" s="19">
        <f t="shared" si="2"/>
        <v>0</v>
      </c>
      <c r="N18" s="20">
        <f t="shared" si="3"/>
        <v>0</v>
      </c>
      <c r="O18" s="466">
        <f t="shared" si="4"/>
        <v>0</v>
      </c>
      <c r="P18" s="64"/>
      <c r="Q18" s="65"/>
      <c r="R18" s="65"/>
      <c r="S18" s="66"/>
      <c r="T18" s="28">
        <f t="shared" si="5"/>
        <v>0</v>
      </c>
      <c r="U18" s="19">
        <f t="shared" si="6"/>
        <v>0</v>
      </c>
      <c r="V18" s="19">
        <f t="shared" si="7"/>
        <v>0</v>
      </c>
      <c r="W18" s="20">
        <f t="shared" si="8"/>
        <v>0</v>
      </c>
      <c r="X18" s="466">
        <f t="shared" si="9"/>
        <v>0</v>
      </c>
    </row>
    <row r="19" spans="1:24" ht="18" customHeight="1">
      <c r="A19" s="23" t="s">
        <v>19</v>
      </c>
      <c r="B19" s="45" t="s">
        <v>2</v>
      </c>
      <c r="C19" s="64"/>
      <c r="D19" s="65"/>
      <c r="E19" s="65"/>
      <c r="F19" s="66"/>
      <c r="G19" s="67"/>
      <c r="H19" s="68"/>
      <c r="I19" s="68"/>
      <c r="J19" s="69"/>
      <c r="K19" s="28">
        <f t="shared" si="0"/>
        <v>0</v>
      </c>
      <c r="L19" s="19">
        <f t="shared" si="1"/>
        <v>0</v>
      </c>
      <c r="M19" s="19">
        <f t="shared" si="2"/>
        <v>0</v>
      </c>
      <c r="N19" s="20">
        <f t="shared" si="3"/>
        <v>0</v>
      </c>
      <c r="O19" s="466">
        <f t="shared" si="4"/>
        <v>0</v>
      </c>
      <c r="P19" s="64"/>
      <c r="Q19" s="65"/>
      <c r="R19" s="65"/>
      <c r="S19" s="66"/>
      <c r="T19" s="28">
        <f t="shared" si="5"/>
        <v>0</v>
      </c>
      <c r="U19" s="19">
        <f t="shared" si="6"/>
        <v>0</v>
      </c>
      <c r="V19" s="19">
        <f t="shared" si="7"/>
        <v>0</v>
      </c>
      <c r="W19" s="20">
        <f t="shared" si="8"/>
        <v>0</v>
      </c>
      <c r="X19" s="466">
        <f t="shared" si="9"/>
        <v>0</v>
      </c>
    </row>
    <row r="20" spans="1:24" ht="18" customHeight="1">
      <c r="A20" s="22" t="s">
        <v>15</v>
      </c>
      <c r="B20" s="45" t="s">
        <v>13</v>
      </c>
      <c r="C20" s="64"/>
      <c r="D20" s="65"/>
      <c r="E20" s="65"/>
      <c r="F20" s="66"/>
      <c r="G20" s="67"/>
      <c r="H20" s="68"/>
      <c r="I20" s="68"/>
      <c r="J20" s="69"/>
      <c r="K20" s="28">
        <f t="shared" si="0"/>
        <v>0</v>
      </c>
      <c r="L20" s="19">
        <f t="shared" si="1"/>
        <v>0</v>
      </c>
      <c r="M20" s="19">
        <f t="shared" si="2"/>
        <v>0</v>
      </c>
      <c r="N20" s="20">
        <f t="shared" si="3"/>
        <v>0</v>
      </c>
      <c r="O20" s="466">
        <f t="shared" si="4"/>
        <v>0</v>
      </c>
      <c r="P20" s="64"/>
      <c r="Q20" s="65"/>
      <c r="R20" s="65"/>
      <c r="S20" s="66"/>
      <c r="T20" s="28">
        <f t="shared" si="5"/>
        <v>0</v>
      </c>
      <c r="U20" s="19">
        <f t="shared" si="6"/>
        <v>0</v>
      </c>
      <c r="V20" s="19">
        <f t="shared" si="7"/>
        <v>0</v>
      </c>
      <c r="W20" s="20">
        <f t="shared" si="8"/>
        <v>0</v>
      </c>
      <c r="X20" s="466">
        <f t="shared" si="9"/>
        <v>0</v>
      </c>
    </row>
    <row r="21" spans="1:24" ht="18" customHeight="1">
      <c r="A21" s="23" t="s">
        <v>20</v>
      </c>
      <c r="B21" s="45" t="s">
        <v>2</v>
      </c>
      <c r="C21" s="64"/>
      <c r="D21" s="65"/>
      <c r="E21" s="65"/>
      <c r="F21" s="66"/>
      <c r="G21" s="67"/>
      <c r="H21" s="68"/>
      <c r="I21" s="68"/>
      <c r="J21" s="69"/>
      <c r="K21" s="28">
        <f t="shared" si="0"/>
        <v>0</v>
      </c>
      <c r="L21" s="19">
        <f t="shared" si="1"/>
        <v>0</v>
      </c>
      <c r="M21" s="19">
        <f t="shared" si="2"/>
        <v>0</v>
      </c>
      <c r="N21" s="20">
        <f t="shared" si="3"/>
        <v>0</v>
      </c>
      <c r="O21" s="466">
        <f t="shared" si="4"/>
        <v>0</v>
      </c>
      <c r="P21" s="64"/>
      <c r="Q21" s="65"/>
      <c r="R21" s="65"/>
      <c r="S21" s="66"/>
      <c r="T21" s="28">
        <f t="shared" si="5"/>
        <v>0</v>
      </c>
      <c r="U21" s="19">
        <f t="shared" si="6"/>
        <v>0</v>
      </c>
      <c r="V21" s="19">
        <f t="shared" si="7"/>
        <v>0</v>
      </c>
      <c r="W21" s="20">
        <f t="shared" si="8"/>
        <v>0</v>
      </c>
      <c r="X21" s="466">
        <f t="shared" si="9"/>
        <v>0</v>
      </c>
    </row>
    <row r="22" spans="1:24" ht="18" customHeight="1">
      <c r="A22" s="22" t="s">
        <v>15</v>
      </c>
      <c r="B22" s="45" t="s">
        <v>13</v>
      </c>
      <c r="C22" s="64"/>
      <c r="D22" s="65"/>
      <c r="E22" s="65"/>
      <c r="F22" s="66"/>
      <c r="G22" s="67"/>
      <c r="H22" s="68"/>
      <c r="I22" s="68"/>
      <c r="J22" s="69"/>
      <c r="K22" s="28">
        <f t="shared" si="0"/>
        <v>0</v>
      </c>
      <c r="L22" s="19">
        <f t="shared" si="1"/>
        <v>0</v>
      </c>
      <c r="M22" s="19">
        <f t="shared" si="2"/>
        <v>0</v>
      </c>
      <c r="N22" s="20">
        <f t="shared" si="3"/>
        <v>0</v>
      </c>
      <c r="O22" s="466">
        <f t="shared" si="4"/>
        <v>0</v>
      </c>
      <c r="P22" s="64"/>
      <c r="Q22" s="65"/>
      <c r="R22" s="65"/>
      <c r="S22" s="66"/>
      <c r="T22" s="28">
        <f t="shared" si="5"/>
        <v>0</v>
      </c>
      <c r="U22" s="19">
        <f t="shared" si="6"/>
        <v>0</v>
      </c>
      <c r="V22" s="19">
        <f t="shared" si="7"/>
        <v>0</v>
      </c>
      <c r="W22" s="20">
        <f t="shared" si="8"/>
        <v>0</v>
      </c>
      <c r="X22" s="466">
        <f t="shared" si="9"/>
        <v>0</v>
      </c>
    </row>
    <row r="23" spans="1:24" ht="18" customHeight="1">
      <c r="A23" s="23" t="s">
        <v>21</v>
      </c>
      <c r="B23" s="45" t="s">
        <v>2</v>
      </c>
      <c r="C23" s="64"/>
      <c r="D23" s="65"/>
      <c r="E23" s="65"/>
      <c r="F23" s="66"/>
      <c r="G23" s="67"/>
      <c r="H23" s="68"/>
      <c r="I23" s="68"/>
      <c r="J23" s="69"/>
      <c r="K23" s="28">
        <f t="shared" si="0"/>
        <v>0</v>
      </c>
      <c r="L23" s="19">
        <f t="shared" si="1"/>
        <v>0</v>
      </c>
      <c r="M23" s="19">
        <f t="shared" si="2"/>
        <v>0</v>
      </c>
      <c r="N23" s="20">
        <f t="shared" si="3"/>
        <v>0</v>
      </c>
      <c r="O23" s="466">
        <f t="shared" si="4"/>
        <v>0</v>
      </c>
      <c r="P23" s="64"/>
      <c r="Q23" s="65"/>
      <c r="R23" s="65"/>
      <c r="S23" s="66"/>
      <c r="T23" s="28">
        <f t="shared" si="5"/>
        <v>0</v>
      </c>
      <c r="U23" s="19">
        <f t="shared" si="6"/>
        <v>0</v>
      </c>
      <c r="V23" s="19">
        <f t="shared" si="7"/>
        <v>0</v>
      </c>
      <c r="W23" s="20">
        <f t="shared" si="8"/>
        <v>0</v>
      </c>
      <c r="X23" s="466">
        <f t="shared" si="9"/>
        <v>0</v>
      </c>
    </row>
    <row r="24" spans="1:24" ht="18" customHeight="1">
      <c r="A24" s="22" t="s">
        <v>15</v>
      </c>
      <c r="B24" s="45" t="s">
        <v>13</v>
      </c>
      <c r="C24" s="64"/>
      <c r="D24" s="65"/>
      <c r="E24" s="65"/>
      <c r="F24" s="66"/>
      <c r="G24" s="67"/>
      <c r="H24" s="68"/>
      <c r="I24" s="68"/>
      <c r="J24" s="69"/>
      <c r="K24" s="28">
        <f t="shared" si="0"/>
        <v>0</v>
      </c>
      <c r="L24" s="19">
        <f t="shared" si="1"/>
        <v>0</v>
      </c>
      <c r="M24" s="19">
        <f t="shared" si="2"/>
        <v>0</v>
      </c>
      <c r="N24" s="20">
        <f t="shared" si="3"/>
        <v>0</v>
      </c>
      <c r="O24" s="466">
        <f t="shared" si="4"/>
        <v>0</v>
      </c>
      <c r="P24" s="64"/>
      <c r="Q24" s="65"/>
      <c r="R24" s="65"/>
      <c r="S24" s="66"/>
      <c r="T24" s="28">
        <f t="shared" si="5"/>
        <v>0</v>
      </c>
      <c r="U24" s="19">
        <f t="shared" si="6"/>
        <v>0</v>
      </c>
      <c r="V24" s="19">
        <f t="shared" si="7"/>
        <v>0</v>
      </c>
      <c r="W24" s="20">
        <f t="shared" si="8"/>
        <v>0</v>
      </c>
      <c r="X24" s="466">
        <f t="shared" si="9"/>
        <v>0</v>
      </c>
    </row>
    <row r="25" spans="1:24" ht="18" customHeight="1">
      <c r="A25" s="46" t="s">
        <v>22</v>
      </c>
      <c r="B25" s="45" t="s">
        <v>2</v>
      </c>
      <c r="C25" s="64"/>
      <c r="D25" s="65"/>
      <c r="E25" s="65"/>
      <c r="F25" s="66"/>
      <c r="G25" s="67"/>
      <c r="H25" s="68"/>
      <c r="I25" s="68"/>
      <c r="J25" s="69"/>
      <c r="K25" s="28">
        <f t="shared" si="0"/>
        <v>0</v>
      </c>
      <c r="L25" s="19">
        <f t="shared" si="1"/>
        <v>0</v>
      </c>
      <c r="M25" s="19">
        <f t="shared" si="2"/>
        <v>0</v>
      </c>
      <c r="N25" s="20">
        <f t="shared" si="3"/>
        <v>0</v>
      </c>
      <c r="O25" s="466">
        <f t="shared" si="4"/>
        <v>0</v>
      </c>
      <c r="P25" s="64"/>
      <c r="Q25" s="65"/>
      <c r="R25" s="65"/>
      <c r="S25" s="66"/>
      <c r="T25" s="28">
        <f t="shared" si="5"/>
        <v>0</v>
      </c>
      <c r="U25" s="19">
        <f t="shared" si="6"/>
        <v>0</v>
      </c>
      <c r="V25" s="19">
        <f t="shared" si="7"/>
        <v>0</v>
      </c>
      <c r="W25" s="20">
        <f t="shared" si="8"/>
        <v>0</v>
      </c>
      <c r="X25" s="466">
        <f t="shared" si="9"/>
        <v>0</v>
      </c>
    </row>
    <row r="26" spans="1:24" ht="18" customHeight="1">
      <c r="A26" s="22" t="s">
        <v>15</v>
      </c>
      <c r="B26" s="45" t="s">
        <v>13</v>
      </c>
      <c r="C26" s="64"/>
      <c r="D26" s="65"/>
      <c r="E26" s="65"/>
      <c r="F26" s="66"/>
      <c r="G26" s="67"/>
      <c r="H26" s="68"/>
      <c r="I26" s="68"/>
      <c r="J26" s="69"/>
      <c r="K26" s="28">
        <f t="shared" si="0"/>
        <v>0</v>
      </c>
      <c r="L26" s="19">
        <f t="shared" si="1"/>
        <v>0</v>
      </c>
      <c r="M26" s="19">
        <f t="shared" si="2"/>
        <v>0</v>
      </c>
      <c r="N26" s="20">
        <f t="shared" si="3"/>
        <v>0</v>
      </c>
      <c r="O26" s="466">
        <f t="shared" si="4"/>
        <v>0</v>
      </c>
      <c r="P26" s="64"/>
      <c r="Q26" s="65"/>
      <c r="R26" s="65"/>
      <c r="S26" s="66"/>
      <c r="T26" s="28">
        <f t="shared" si="5"/>
        <v>0</v>
      </c>
      <c r="U26" s="19">
        <f t="shared" si="6"/>
        <v>0</v>
      </c>
      <c r="V26" s="19">
        <f t="shared" si="7"/>
        <v>0</v>
      </c>
      <c r="W26" s="20">
        <f t="shared" si="8"/>
        <v>0</v>
      </c>
      <c r="X26" s="466">
        <f t="shared" si="9"/>
        <v>0</v>
      </c>
    </row>
    <row r="27" spans="1:24" ht="18" customHeight="1">
      <c r="A27" s="23" t="s">
        <v>23</v>
      </c>
      <c r="B27" s="45" t="s">
        <v>2</v>
      </c>
      <c r="C27" s="64"/>
      <c r="D27" s="65"/>
      <c r="E27" s="65"/>
      <c r="F27" s="66"/>
      <c r="G27" s="67"/>
      <c r="H27" s="68"/>
      <c r="I27" s="68"/>
      <c r="J27" s="69"/>
      <c r="K27" s="28">
        <f t="shared" si="0"/>
        <v>0</v>
      </c>
      <c r="L27" s="19">
        <f t="shared" si="1"/>
        <v>0</v>
      </c>
      <c r="M27" s="19">
        <f t="shared" si="2"/>
        <v>0</v>
      </c>
      <c r="N27" s="20">
        <f t="shared" si="3"/>
        <v>0</v>
      </c>
      <c r="O27" s="466">
        <f t="shared" si="4"/>
        <v>0</v>
      </c>
      <c r="P27" s="64"/>
      <c r="Q27" s="65"/>
      <c r="R27" s="65"/>
      <c r="S27" s="66"/>
      <c r="T27" s="28">
        <f t="shared" si="5"/>
        <v>0</v>
      </c>
      <c r="U27" s="19">
        <f t="shared" si="6"/>
        <v>0</v>
      </c>
      <c r="V27" s="19">
        <f t="shared" si="7"/>
        <v>0</v>
      </c>
      <c r="W27" s="20">
        <f t="shared" si="8"/>
        <v>0</v>
      </c>
      <c r="X27" s="466">
        <f t="shared" si="9"/>
        <v>0</v>
      </c>
    </row>
    <row r="28" spans="1:24" ht="18" customHeight="1">
      <c r="A28" s="22" t="s">
        <v>13</v>
      </c>
      <c r="B28" s="45" t="s">
        <v>13</v>
      </c>
      <c r="C28" s="64"/>
      <c r="D28" s="65"/>
      <c r="E28" s="65"/>
      <c r="F28" s="66"/>
      <c r="G28" s="67"/>
      <c r="H28" s="68"/>
      <c r="I28" s="68"/>
      <c r="J28" s="69"/>
      <c r="K28" s="28">
        <f t="shared" si="0"/>
        <v>0</v>
      </c>
      <c r="L28" s="19">
        <f t="shared" si="1"/>
        <v>0</v>
      </c>
      <c r="M28" s="19">
        <f t="shared" si="2"/>
        <v>0</v>
      </c>
      <c r="N28" s="20">
        <f t="shared" si="3"/>
        <v>0</v>
      </c>
      <c r="O28" s="466">
        <f t="shared" si="4"/>
        <v>0</v>
      </c>
      <c r="P28" s="64"/>
      <c r="Q28" s="65"/>
      <c r="R28" s="65"/>
      <c r="S28" s="66"/>
      <c r="T28" s="28">
        <f t="shared" si="5"/>
        <v>0</v>
      </c>
      <c r="U28" s="19">
        <f t="shared" si="6"/>
        <v>0</v>
      </c>
      <c r="V28" s="19">
        <f t="shared" si="7"/>
        <v>0</v>
      </c>
      <c r="W28" s="20">
        <f t="shared" si="8"/>
        <v>0</v>
      </c>
      <c r="X28" s="466">
        <f t="shared" si="9"/>
        <v>0</v>
      </c>
    </row>
    <row r="29" spans="1:24" ht="18" customHeight="1">
      <c r="A29" s="23" t="s">
        <v>35</v>
      </c>
      <c r="B29" s="45" t="s">
        <v>2</v>
      </c>
      <c r="C29" s="64"/>
      <c r="D29" s="65"/>
      <c r="E29" s="65"/>
      <c r="F29" s="66"/>
      <c r="G29" s="67"/>
      <c r="H29" s="68"/>
      <c r="I29" s="68"/>
      <c r="J29" s="69"/>
      <c r="K29" s="28">
        <f t="shared" si="0"/>
        <v>0</v>
      </c>
      <c r="L29" s="19">
        <f t="shared" si="1"/>
        <v>0</v>
      </c>
      <c r="M29" s="19">
        <f t="shared" si="2"/>
        <v>0</v>
      </c>
      <c r="N29" s="20">
        <f t="shared" si="3"/>
        <v>0</v>
      </c>
      <c r="O29" s="466">
        <f t="shared" si="4"/>
        <v>0</v>
      </c>
      <c r="P29" s="64"/>
      <c r="Q29" s="65"/>
      <c r="R29" s="65"/>
      <c r="S29" s="66"/>
      <c r="T29" s="28">
        <f t="shared" si="5"/>
        <v>0</v>
      </c>
      <c r="U29" s="19">
        <f t="shared" si="6"/>
        <v>0</v>
      </c>
      <c r="V29" s="19">
        <f t="shared" si="7"/>
        <v>0</v>
      </c>
      <c r="W29" s="20">
        <f t="shared" si="8"/>
        <v>0</v>
      </c>
      <c r="X29" s="466">
        <f t="shared" si="9"/>
        <v>0</v>
      </c>
    </row>
    <row r="30" spans="1:24" ht="18" customHeight="1">
      <c r="A30" s="22" t="s">
        <v>32</v>
      </c>
      <c r="B30" s="45" t="s">
        <v>13</v>
      </c>
      <c r="C30" s="64"/>
      <c r="D30" s="65"/>
      <c r="E30" s="65"/>
      <c r="F30" s="66"/>
      <c r="G30" s="67"/>
      <c r="H30" s="68"/>
      <c r="I30" s="68"/>
      <c r="J30" s="69"/>
      <c r="K30" s="28">
        <f t="shared" si="0"/>
        <v>0</v>
      </c>
      <c r="L30" s="19">
        <f t="shared" si="1"/>
        <v>0</v>
      </c>
      <c r="M30" s="19">
        <f t="shared" si="2"/>
        <v>0</v>
      </c>
      <c r="N30" s="20">
        <f t="shared" si="3"/>
        <v>0</v>
      </c>
      <c r="O30" s="466">
        <f t="shared" si="4"/>
        <v>0</v>
      </c>
      <c r="P30" s="64"/>
      <c r="Q30" s="65"/>
      <c r="R30" s="65"/>
      <c r="S30" s="66"/>
      <c r="T30" s="28">
        <f t="shared" si="5"/>
        <v>0</v>
      </c>
      <c r="U30" s="19">
        <f t="shared" si="6"/>
        <v>0</v>
      </c>
      <c r="V30" s="19">
        <f t="shared" si="7"/>
        <v>0</v>
      </c>
      <c r="W30" s="20">
        <f t="shared" si="8"/>
        <v>0</v>
      </c>
      <c r="X30" s="466">
        <f t="shared" si="9"/>
        <v>0</v>
      </c>
    </row>
    <row r="31" spans="1:24" ht="18" customHeight="1">
      <c r="A31" s="23" t="s">
        <v>36</v>
      </c>
      <c r="B31" s="45" t="s">
        <v>2</v>
      </c>
      <c r="C31" s="64"/>
      <c r="D31" s="65"/>
      <c r="E31" s="65"/>
      <c r="F31" s="66"/>
      <c r="G31" s="67"/>
      <c r="H31" s="68"/>
      <c r="I31" s="68"/>
      <c r="J31" s="69"/>
      <c r="K31" s="28">
        <f t="shared" si="0"/>
        <v>0</v>
      </c>
      <c r="L31" s="19">
        <f t="shared" si="1"/>
        <v>0</v>
      </c>
      <c r="M31" s="19">
        <f t="shared" si="2"/>
        <v>0</v>
      </c>
      <c r="N31" s="20">
        <f t="shared" si="3"/>
        <v>0</v>
      </c>
      <c r="O31" s="466">
        <f t="shared" si="4"/>
        <v>0</v>
      </c>
      <c r="P31" s="64"/>
      <c r="Q31" s="65"/>
      <c r="R31" s="65"/>
      <c r="S31" s="66"/>
      <c r="T31" s="28">
        <f t="shared" si="5"/>
        <v>0</v>
      </c>
      <c r="U31" s="19">
        <f t="shared" si="6"/>
        <v>0</v>
      </c>
      <c r="V31" s="19">
        <f t="shared" si="7"/>
        <v>0</v>
      </c>
      <c r="W31" s="20">
        <f t="shared" si="8"/>
        <v>0</v>
      </c>
      <c r="X31" s="466">
        <f t="shared" si="9"/>
        <v>0</v>
      </c>
    </row>
    <row r="32" spans="1:24" ht="18" customHeight="1">
      <c r="A32" s="22" t="s">
        <v>45</v>
      </c>
      <c r="B32" s="45" t="s">
        <v>13</v>
      </c>
      <c r="C32" s="64"/>
      <c r="D32" s="65"/>
      <c r="E32" s="65"/>
      <c r="F32" s="66"/>
      <c r="G32" s="67"/>
      <c r="H32" s="68"/>
      <c r="I32" s="68"/>
      <c r="J32" s="69"/>
      <c r="K32" s="28">
        <f t="shared" si="0"/>
        <v>0</v>
      </c>
      <c r="L32" s="19">
        <f t="shared" si="1"/>
        <v>0</v>
      </c>
      <c r="M32" s="19">
        <f t="shared" si="2"/>
        <v>0</v>
      </c>
      <c r="N32" s="20">
        <f t="shared" si="3"/>
        <v>0</v>
      </c>
      <c r="O32" s="466">
        <f t="shared" si="4"/>
        <v>0</v>
      </c>
      <c r="P32" s="64"/>
      <c r="Q32" s="65"/>
      <c r="R32" s="65"/>
      <c r="S32" s="66"/>
      <c r="T32" s="28">
        <f t="shared" si="5"/>
        <v>0</v>
      </c>
      <c r="U32" s="19">
        <f t="shared" si="6"/>
        <v>0</v>
      </c>
      <c r="V32" s="19">
        <f t="shared" si="7"/>
        <v>0</v>
      </c>
      <c r="W32" s="20">
        <f t="shared" si="8"/>
        <v>0</v>
      </c>
      <c r="X32" s="466">
        <f t="shared" si="9"/>
        <v>0</v>
      </c>
    </row>
    <row r="33" spans="1:24" ht="18" customHeight="1">
      <c r="A33" s="23" t="s">
        <v>37</v>
      </c>
      <c r="B33" s="45" t="s">
        <v>2</v>
      </c>
      <c r="C33" s="64"/>
      <c r="D33" s="65"/>
      <c r="E33" s="65"/>
      <c r="F33" s="66"/>
      <c r="G33" s="67"/>
      <c r="H33" s="68"/>
      <c r="I33" s="68"/>
      <c r="J33" s="69"/>
      <c r="K33" s="28">
        <f t="shared" si="0"/>
        <v>0</v>
      </c>
      <c r="L33" s="19">
        <f t="shared" si="1"/>
        <v>0</v>
      </c>
      <c r="M33" s="19">
        <f t="shared" si="2"/>
        <v>0</v>
      </c>
      <c r="N33" s="20">
        <f t="shared" si="3"/>
        <v>0</v>
      </c>
      <c r="O33" s="466">
        <f t="shared" si="4"/>
        <v>0</v>
      </c>
      <c r="P33" s="64"/>
      <c r="Q33" s="65"/>
      <c r="R33" s="65"/>
      <c r="S33" s="66"/>
      <c r="T33" s="28">
        <f t="shared" si="5"/>
        <v>0</v>
      </c>
      <c r="U33" s="19">
        <f t="shared" si="6"/>
        <v>0</v>
      </c>
      <c r="V33" s="19">
        <f t="shared" si="7"/>
        <v>0</v>
      </c>
      <c r="W33" s="20">
        <f t="shared" si="8"/>
        <v>0</v>
      </c>
      <c r="X33" s="466">
        <f t="shared" si="9"/>
        <v>0</v>
      </c>
    </row>
    <row r="34" spans="1:24" ht="18" customHeight="1">
      <c r="A34" s="22" t="s">
        <v>38</v>
      </c>
      <c r="B34" s="45" t="s">
        <v>13</v>
      </c>
      <c r="C34" s="64"/>
      <c r="D34" s="65"/>
      <c r="E34" s="65"/>
      <c r="F34" s="66"/>
      <c r="G34" s="67"/>
      <c r="H34" s="68"/>
      <c r="I34" s="68"/>
      <c r="J34" s="69"/>
      <c r="K34" s="28">
        <f t="shared" si="0"/>
        <v>0</v>
      </c>
      <c r="L34" s="19">
        <f t="shared" si="1"/>
        <v>0</v>
      </c>
      <c r="M34" s="19">
        <f t="shared" si="2"/>
        <v>0</v>
      </c>
      <c r="N34" s="20">
        <f t="shared" si="3"/>
        <v>0</v>
      </c>
      <c r="O34" s="466">
        <f t="shared" si="4"/>
        <v>0</v>
      </c>
      <c r="P34" s="64"/>
      <c r="Q34" s="65"/>
      <c r="R34" s="65"/>
      <c r="S34" s="66"/>
      <c r="T34" s="28">
        <f t="shared" si="5"/>
        <v>0</v>
      </c>
      <c r="U34" s="19">
        <f t="shared" si="6"/>
        <v>0</v>
      </c>
      <c r="V34" s="19">
        <f t="shared" si="7"/>
        <v>0</v>
      </c>
      <c r="W34" s="20">
        <f t="shared" si="8"/>
        <v>0</v>
      </c>
      <c r="X34" s="466">
        <f t="shared" si="9"/>
        <v>0</v>
      </c>
    </row>
    <row r="35" spans="1:24" ht="18" customHeight="1">
      <c r="A35" s="23" t="s">
        <v>39</v>
      </c>
      <c r="B35" s="45" t="s">
        <v>2</v>
      </c>
      <c r="C35" s="64"/>
      <c r="D35" s="65"/>
      <c r="E35" s="65"/>
      <c r="F35" s="66"/>
      <c r="G35" s="67"/>
      <c r="H35" s="68"/>
      <c r="I35" s="68"/>
      <c r="J35" s="69"/>
      <c r="K35" s="28">
        <f t="shared" si="0"/>
        <v>0</v>
      </c>
      <c r="L35" s="19">
        <f t="shared" si="1"/>
        <v>0</v>
      </c>
      <c r="M35" s="19">
        <f t="shared" si="2"/>
        <v>0</v>
      </c>
      <c r="N35" s="20">
        <f t="shared" si="3"/>
        <v>0</v>
      </c>
      <c r="O35" s="466">
        <f t="shared" si="4"/>
        <v>0</v>
      </c>
      <c r="P35" s="64"/>
      <c r="Q35" s="65"/>
      <c r="R35" s="65"/>
      <c r="S35" s="66"/>
      <c r="T35" s="28">
        <f t="shared" si="5"/>
        <v>0</v>
      </c>
      <c r="U35" s="19">
        <f t="shared" si="6"/>
        <v>0</v>
      </c>
      <c r="V35" s="19">
        <f t="shared" si="7"/>
        <v>0</v>
      </c>
      <c r="W35" s="20">
        <f t="shared" si="8"/>
        <v>0</v>
      </c>
      <c r="X35" s="466">
        <f t="shared" si="9"/>
        <v>0</v>
      </c>
    </row>
    <row r="36" spans="1:24" ht="18" customHeight="1">
      <c r="A36" s="22" t="s">
        <v>38</v>
      </c>
      <c r="B36" s="45" t="s">
        <v>13</v>
      </c>
      <c r="C36" s="64"/>
      <c r="D36" s="65"/>
      <c r="E36" s="65"/>
      <c r="F36" s="66"/>
      <c r="G36" s="67"/>
      <c r="H36" s="68"/>
      <c r="I36" s="68"/>
      <c r="J36" s="69"/>
      <c r="K36" s="28">
        <f t="shared" si="0"/>
        <v>0</v>
      </c>
      <c r="L36" s="19">
        <f t="shared" si="1"/>
        <v>0</v>
      </c>
      <c r="M36" s="19">
        <f t="shared" si="2"/>
        <v>0</v>
      </c>
      <c r="N36" s="20">
        <f t="shared" si="3"/>
        <v>0</v>
      </c>
      <c r="O36" s="466">
        <f t="shared" si="4"/>
        <v>0</v>
      </c>
      <c r="P36" s="64"/>
      <c r="Q36" s="65"/>
      <c r="R36" s="65"/>
      <c r="S36" s="66"/>
      <c r="T36" s="28">
        <f t="shared" si="5"/>
        <v>0</v>
      </c>
      <c r="U36" s="19">
        <f t="shared" si="6"/>
        <v>0</v>
      </c>
      <c r="V36" s="19">
        <f t="shared" si="7"/>
        <v>0</v>
      </c>
      <c r="W36" s="20">
        <f t="shared" si="8"/>
        <v>0</v>
      </c>
      <c r="X36" s="466">
        <f t="shared" si="9"/>
        <v>0</v>
      </c>
    </row>
    <row r="37" spans="1:24" ht="18" customHeight="1">
      <c r="A37" s="23" t="s">
        <v>35</v>
      </c>
      <c r="B37" s="45" t="s">
        <v>2</v>
      </c>
      <c r="C37" s="64"/>
      <c r="D37" s="65"/>
      <c r="E37" s="65"/>
      <c r="F37" s="66"/>
      <c r="G37" s="67"/>
      <c r="H37" s="68"/>
      <c r="I37" s="68"/>
      <c r="J37" s="69"/>
      <c r="K37" s="28">
        <f t="shared" si="0"/>
        <v>0</v>
      </c>
      <c r="L37" s="19">
        <f t="shared" si="1"/>
        <v>0</v>
      </c>
      <c r="M37" s="19">
        <f t="shared" si="2"/>
        <v>0</v>
      </c>
      <c r="N37" s="20">
        <f t="shared" si="3"/>
        <v>0</v>
      </c>
      <c r="O37" s="466">
        <f t="shared" si="4"/>
        <v>0</v>
      </c>
      <c r="P37" s="64"/>
      <c r="Q37" s="65"/>
      <c r="R37" s="65"/>
      <c r="S37" s="66"/>
      <c r="T37" s="28">
        <f t="shared" si="5"/>
        <v>0</v>
      </c>
      <c r="U37" s="19">
        <f t="shared" si="6"/>
        <v>0</v>
      </c>
      <c r="V37" s="19">
        <f t="shared" si="7"/>
        <v>0</v>
      </c>
      <c r="W37" s="20">
        <f t="shared" si="8"/>
        <v>0</v>
      </c>
      <c r="X37" s="466">
        <f t="shared" si="9"/>
        <v>0</v>
      </c>
    </row>
    <row r="38" spans="1:24" ht="18" customHeight="1">
      <c r="A38" s="22" t="s">
        <v>38</v>
      </c>
      <c r="B38" s="45" t="s">
        <v>13</v>
      </c>
      <c r="C38" s="64"/>
      <c r="D38" s="65"/>
      <c r="E38" s="65"/>
      <c r="F38" s="66"/>
      <c r="G38" s="67"/>
      <c r="H38" s="68"/>
      <c r="I38" s="68"/>
      <c r="J38" s="69"/>
      <c r="K38" s="28">
        <f t="shared" si="0"/>
        <v>0</v>
      </c>
      <c r="L38" s="19">
        <f t="shared" si="1"/>
        <v>0</v>
      </c>
      <c r="M38" s="19">
        <f t="shared" si="2"/>
        <v>0</v>
      </c>
      <c r="N38" s="20">
        <f t="shared" si="3"/>
        <v>0</v>
      </c>
      <c r="O38" s="466">
        <f t="shared" si="4"/>
        <v>0</v>
      </c>
      <c r="P38" s="64"/>
      <c r="Q38" s="65"/>
      <c r="R38" s="65"/>
      <c r="S38" s="66"/>
      <c r="T38" s="28">
        <f t="shared" si="5"/>
        <v>0</v>
      </c>
      <c r="U38" s="19">
        <f t="shared" si="6"/>
        <v>0</v>
      </c>
      <c r="V38" s="19">
        <f t="shared" si="7"/>
        <v>0</v>
      </c>
      <c r="W38" s="20">
        <f t="shared" si="8"/>
        <v>0</v>
      </c>
      <c r="X38" s="466">
        <f t="shared" si="9"/>
        <v>0</v>
      </c>
    </row>
    <row r="39" spans="1:24" ht="18" customHeight="1">
      <c r="A39" s="23" t="s">
        <v>46</v>
      </c>
      <c r="B39" s="45" t="s">
        <v>2</v>
      </c>
      <c r="C39" s="64"/>
      <c r="D39" s="65"/>
      <c r="E39" s="65"/>
      <c r="F39" s="66"/>
      <c r="G39" s="67"/>
      <c r="H39" s="68"/>
      <c r="I39" s="68"/>
      <c r="J39" s="69"/>
      <c r="K39" s="28">
        <f t="shared" si="0"/>
        <v>0</v>
      </c>
      <c r="L39" s="19">
        <f t="shared" si="1"/>
        <v>0</v>
      </c>
      <c r="M39" s="19">
        <f t="shared" si="2"/>
        <v>0</v>
      </c>
      <c r="N39" s="20">
        <f t="shared" si="3"/>
        <v>0</v>
      </c>
      <c r="O39" s="466">
        <f t="shared" si="4"/>
        <v>0</v>
      </c>
      <c r="P39" s="64"/>
      <c r="Q39" s="65"/>
      <c r="R39" s="65"/>
      <c r="S39" s="66"/>
      <c r="T39" s="28">
        <f t="shared" si="5"/>
        <v>0</v>
      </c>
      <c r="U39" s="19">
        <f t="shared" si="6"/>
        <v>0</v>
      </c>
      <c r="V39" s="19">
        <f t="shared" si="7"/>
        <v>0</v>
      </c>
      <c r="W39" s="20">
        <f t="shared" si="8"/>
        <v>0</v>
      </c>
      <c r="X39" s="466">
        <f t="shared" si="9"/>
        <v>0</v>
      </c>
    </row>
    <row r="40" spans="1:24" ht="18" customHeight="1">
      <c r="A40" s="22" t="s">
        <v>38</v>
      </c>
      <c r="B40" s="45" t="s">
        <v>13</v>
      </c>
      <c r="C40" s="64"/>
      <c r="D40" s="65"/>
      <c r="E40" s="65"/>
      <c r="F40" s="66"/>
      <c r="G40" s="67"/>
      <c r="H40" s="68"/>
      <c r="I40" s="68"/>
      <c r="J40" s="69"/>
      <c r="K40" s="28">
        <f t="shared" si="0"/>
        <v>0</v>
      </c>
      <c r="L40" s="19">
        <f t="shared" si="1"/>
        <v>0</v>
      </c>
      <c r="M40" s="19">
        <f t="shared" si="2"/>
        <v>0</v>
      </c>
      <c r="N40" s="20">
        <f t="shared" si="3"/>
        <v>0</v>
      </c>
      <c r="O40" s="466">
        <f t="shared" si="4"/>
        <v>0</v>
      </c>
      <c r="P40" s="64"/>
      <c r="Q40" s="65"/>
      <c r="R40" s="65"/>
      <c r="S40" s="66"/>
      <c r="T40" s="28">
        <f t="shared" si="5"/>
        <v>0</v>
      </c>
      <c r="U40" s="19">
        <f t="shared" si="6"/>
        <v>0</v>
      </c>
      <c r="V40" s="19">
        <f t="shared" si="7"/>
        <v>0</v>
      </c>
      <c r="W40" s="20">
        <f t="shared" si="8"/>
        <v>0</v>
      </c>
      <c r="X40" s="466">
        <f t="shared" si="9"/>
        <v>0</v>
      </c>
    </row>
    <row r="41" spans="1:24" ht="18" customHeight="1">
      <c r="A41" s="23" t="s">
        <v>20</v>
      </c>
      <c r="B41" s="45" t="s">
        <v>2</v>
      </c>
      <c r="C41" s="64"/>
      <c r="D41" s="65"/>
      <c r="E41" s="65"/>
      <c r="F41" s="66"/>
      <c r="G41" s="67"/>
      <c r="H41" s="68"/>
      <c r="I41" s="68"/>
      <c r="J41" s="69"/>
      <c r="K41" s="28">
        <f t="shared" si="0"/>
        <v>0</v>
      </c>
      <c r="L41" s="19">
        <f t="shared" si="1"/>
        <v>0</v>
      </c>
      <c r="M41" s="19">
        <f t="shared" si="2"/>
        <v>0</v>
      </c>
      <c r="N41" s="20">
        <f t="shared" si="3"/>
        <v>0</v>
      </c>
      <c r="O41" s="466">
        <f t="shared" si="4"/>
        <v>0</v>
      </c>
      <c r="P41" s="64"/>
      <c r="Q41" s="65"/>
      <c r="R41" s="65"/>
      <c r="S41" s="66"/>
      <c r="T41" s="28">
        <f t="shared" si="5"/>
        <v>0</v>
      </c>
      <c r="U41" s="19">
        <f t="shared" si="6"/>
        <v>0</v>
      </c>
      <c r="V41" s="19">
        <f t="shared" si="7"/>
        <v>0</v>
      </c>
      <c r="W41" s="20">
        <f t="shared" si="8"/>
        <v>0</v>
      </c>
      <c r="X41" s="466">
        <f t="shared" si="9"/>
        <v>0</v>
      </c>
    </row>
    <row r="42" spans="1:24" ht="18" customHeight="1">
      <c r="A42" s="22" t="s">
        <v>38</v>
      </c>
      <c r="B42" s="45" t="s">
        <v>13</v>
      </c>
      <c r="C42" s="64"/>
      <c r="D42" s="65"/>
      <c r="E42" s="65"/>
      <c r="F42" s="66"/>
      <c r="G42" s="67"/>
      <c r="H42" s="68"/>
      <c r="I42" s="68"/>
      <c r="J42" s="69"/>
      <c r="K42" s="28">
        <f t="shared" si="0"/>
        <v>0</v>
      </c>
      <c r="L42" s="19">
        <f t="shared" si="1"/>
        <v>0</v>
      </c>
      <c r="M42" s="19">
        <f t="shared" si="2"/>
        <v>0</v>
      </c>
      <c r="N42" s="20">
        <f t="shared" si="3"/>
        <v>0</v>
      </c>
      <c r="O42" s="466">
        <f t="shared" si="4"/>
        <v>0</v>
      </c>
      <c r="P42" s="64"/>
      <c r="Q42" s="65"/>
      <c r="R42" s="65"/>
      <c r="S42" s="66"/>
      <c r="T42" s="28">
        <f t="shared" si="5"/>
        <v>0</v>
      </c>
      <c r="U42" s="19">
        <f t="shared" si="6"/>
        <v>0</v>
      </c>
      <c r="V42" s="19">
        <f t="shared" si="7"/>
        <v>0</v>
      </c>
      <c r="W42" s="20">
        <f t="shared" si="8"/>
        <v>0</v>
      </c>
      <c r="X42" s="466">
        <f t="shared" si="9"/>
        <v>0</v>
      </c>
    </row>
    <row r="43" spans="1:24" ht="18" customHeight="1">
      <c r="A43" s="23" t="s">
        <v>18</v>
      </c>
      <c r="B43" s="45" t="s">
        <v>2</v>
      </c>
      <c r="C43" s="64"/>
      <c r="D43" s="65"/>
      <c r="E43" s="65"/>
      <c r="F43" s="66"/>
      <c r="G43" s="67"/>
      <c r="H43" s="68"/>
      <c r="I43" s="68"/>
      <c r="J43" s="69"/>
      <c r="K43" s="28">
        <f t="shared" si="0"/>
        <v>0</v>
      </c>
      <c r="L43" s="19">
        <f t="shared" si="1"/>
        <v>0</v>
      </c>
      <c r="M43" s="19">
        <f t="shared" si="2"/>
        <v>0</v>
      </c>
      <c r="N43" s="20">
        <f t="shared" si="3"/>
        <v>0</v>
      </c>
      <c r="O43" s="466">
        <f t="shared" si="4"/>
        <v>0</v>
      </c>
      <c r="P43" s="64"/>
      <c r="Q43" s="65"/>
      <c r="R43" s="65"/>
      <c r="S43" s="66"/>
      <c r="T43" s="28">
        <f t="shared" si="5"/>
        <v>0</v>
      </c>
      <c r="U43" s="19">
        <f t="shared" si="6"/>
        <v>0</v>
      </c>
      <c r="V43" s="19">
        <f t="shared" si="7"/>
        <v>0</v>
      </c>
      <c r="W43" s="20">
        <f t="shared" si="8"/>
        <v>0</v>
      </c>
      <c r="X43" s="466">
        <f t="shared" si="9"/>
        <v>0</v>
      </c>
    </row>
    <row r="44" spans="1:24" ht="18" customHeight="1">
      <c r="A44" s="22" t="s">
        <v>24</v>
      </c>
      <c r="B44" s="45" t="s">
        <v>13</v>
      </c>
      <c r="C44" s="64"/>
      <c r="D44" s="65"/>
      <c r="E44" s="65"/>
      <c r="F44" s="66"/>
      <c r="G44" s="67"/>
      <c r="H44" s="68"/>
      <c r="I44" s="68"/>
      <c r="J44" s="69"/>
      <c r="K44" s="28">
        <f t="shared" si="0"/>
        <v>0</v>
      </c>
      <c r="L44" s="19">
        <f t="shared" si="1"/>
        <v>0</v>
      </c>
      <c r="M44" s="19">
        <f t="shared" si="2"/>
        <v>0</v>
      </c>
      <c r="N44" s="20">
        <f t="shared" si="3"/>
        <v>0</v>
      </c>
      <c r="O44" s="466">
        <f t="shared" si="4"/>
        <v>0</v>
      </c>
      <c r="P44" s="64"/>
      <c r="Q44" s="65"/>
      <c r="R44" s="65"/>
      <c r="S44" s="66"/>
      <c r="T44" s="28">
        <f t="shared" si="5"/>
        <v>0</v>
      </c>
      <c r="U44" s="19">
        <f t="shared" si="6"/>
        <v>0</v>
      </c>
      <c r="V44" s="19">
        <f t="shared" si="7"/>
        <v>0</v>
      </c>
      <c r="W44" s="20">
        <f t="shared" si="8"/>
        <v>0</v>
      </c>
      <c r="X44" s="466">
        <f t="shared" si="9"/>
        <v>0</v>
      </c>
    </row>
    <row r="45" spans="1:24" ht="18" customHeight="1">
      <c r="A45" s="23" t="s">
        <v>25</v>
      </c>
      <c r="B45" s="45" t="s">
        <v>2</v>
      </c>
      <c r="C45" s="64"/>
      <c r="D45" s="65"/>
      <c r="E45" s="65"/>
      <c r="F45" s="66"/>
      <c r="G45" s="67"/>
      <c r="H45" s="68"/>
      <c r="I45" s="68"/>
      <c r="J45" s="69"/>
      <c r="K45" s="28">
        <f t="shared" si="0"/>
        <v>0</v>
      </c>
      <c r="L45" s="19">
        <f t="shared" si="1"/>
        <v>0</v>
      </c>
      <c r="M45" s="19">
        <f t="shared" si="2"/>
        <v>0</v>
      </c>
      <c r="N45" s="20">
        <f t="shared" si="3"/>
        <v>0</v>
      </c>
      <c r="O45" s="466">
        <f t="shared" si="4"/>
        <v>0</v>
      </c>
      <c r="P45" s="64"/>
      <c r="Q45" s="65"/>
      <c r="R45" s="65"/>
      <c r="S45" s="66"/>
      <c r="T45" s="28">
        <f t="shared" si="5"/>
        <v>0</v>
      </c>
      <c r="U45" s="19">
        <f t="shared" si="6"/>
        <v>0</v>
      </c>
      <c r="V45" s="19">
        <f t="shared" si="7"/>
        <v>0</v>
      </c>
      <c r="W45" s="20">
        <f t="shared" si="8"/>
        <v>0</v>
      </c>
      <c r="X45" s="466">
        <f t="shared" si="9"/>
        <v>0</v>
      </c>
    </row>
    <row r="46" spans="1:24" ht="18" customHeight="1">
      <c r="A46" s="22" t="s">
        <v>26</v>
      </c>
      <c r="B46" s="45" t="s">
        <v>13</v>
      </c>
      <c r="C46" s="64"/>
      <c r="D46" s="65"/>
      <c r="E46" s="65"/>
      <c r="F46" s="66"/>
      <c r="G46" s="67"/>
      <c r="H46" s="68"/>
      <c r="I46" s="68"/>
      <c r="J46" s="69"/>
      <c r="K46" s="28">
        <f t="shared" si="0"/>
        <v>0</v>
      </c>
      <c r="L46" s="19">
        <f t="shared" si="1"/>
        <v>0</v>
      </c>
      <c r="M46" s="19">
        <f t="shared" si="2"/>
        <v>0</v>
      </c>
      <c r="N46" s="20">
        <f t="shared" si="3"/>
        <v>0</v>
      </c>
      <c r="O46" s="466">
        <f t="shared" si="4"/>
        <v>0</v>
      </c>
      <c r="P46" s="64"/>
      <c r="Q46" s="65"/>
      <c r="R46" s="65"/>
      <c r="S46" s="66"/>
      <c r="T46" s="28">
        <f t="shared" si="5"/>
        <v>0</v>
      </c>
      <c r="U46" s="19">
        <f t="shared" si="6"/>
        <v>0</v>
      </c>
      <c r="V46" s="19">
        <f t="shared" si="7"/>
        <v>0</v>
      </c>
      <c r="W46" s="20">
        <f t="shared" si="8"/>
        <v>0</v>
      </c>
      <c r="X46" s="466">
        <f t="shared" si="9"/>
        <v>0</v>
      </c>
    </row>
    <row r="47" spans="1:24" ht="18" customHeight="1">
      <c r="A47" s="23" t="s">
        <v>17</v>
      </c>
      <c r="B47" s="45" t="s">
        <v>2</v>
      </c>
      <c r="C47" s="64"/>
      <c r="D47" s="65"/>
      <c r="E47" s="65"/>
      <c r="F47" s="66"/>
      <c r="G47" s="67"/>
      <c r="H47" s="68"/>
      <c r="I47" s="68"/>
      <c r="J47" s="69"/>
      <c r="K47" s="28">
        <f t="shared" si="0"/>
        <v>0</v>
      </c>
      <c r="L47" s="19">
        <f t="shared" si="1"/>
        <v>0</v>
      </c>
      <c r="M47" s="19">
        <f t="shared" si="2"/>
        <v>0</v>
      </c>
      <c r="N47" s="20">
        <f t="shared" si="3"/>
        <v>0</v>
      </c>
      <c r="O47" s="466">
        <f t="shared" si="4"/>
        <v>0</v>
      </c>
      <c r="P47" s="64"/>
      <c r="Q47" s="65"/>
      <c r="R47" s="65"/>
      <c r="S47" s="66"/>
      <c r="T47" s="28">
        <f t="shared" si="5"/>
        <v>0</v>
      </c>
      <c r="U47" s="19">
        <f t="shared" si="6"/>
        <v>0</v>
      </c>
      <c r="V47" s="19">
        <f t="shared" si="7"/>
        <v>0</v>
      </c>
      <c r="W47" s="20">
        <f t="shared" si="8"/>
        <v>0</v>
      </c>
      <c r="X47" s="466">
        <f t="shared" si="9"/>
        <v>0</v>
      </c>
    </row>
    <row r="48" spans="1:24" ht="18" customHeight="1">
      <c r="A48" s="22" t="s">
        <v>26</v>
      </c>
      <c r="B48" s="45" t="s">
        <v>13</v>
      </c>
      <c r="C48" s="64"/>
      <c r="D48" s="65"/>
      <c r="E48" s="65"/>
      <c r="F48" s="66"/>
      <c r="G48" s="67"/>
      <c r="H48" s="68"/>
      <c r="I48" s="68"/>
      <c r="J48" s="69"/>
      <c r="K48" s="28">
        <f t="shared" si="0"/>
        <v>0</v>
      </c>
      <c r="L48" s="19">
        <f t="shared" si="1"/>
        <v>0</v>
      </c>
      <c r="M48" s="19">
        <f t="shared" si="2"/>
        <v>0</v>
      </c>
      <c r="N48" s="20">
        <f t="shared" si="3"/>
        <v>0</v>
      </c>
      <c r="O48" s="466">
        <f t="shared" si="4"/>
        <v>0</v>
      </c>
      <c r="P48" s="64"/>
      <c r="Q48" s="65"/>
      <c r="R48" s="65"/>
      <c r="S48" s="66"/>
      <c r="T48" s="28">
        <f t="shared" si="5"/>
        <v>0</v>
      </c>
      <c r="U48" s="19">
        <f t="shared" si="6"/>
        <v>0</v>
      </c>
      <c r="V48" s="19">
        <f t="shared" si="7"/>
        <v>0</v>
      </c>
      <c r="W48" s="20">
        <f t="shared" si="8"/>
        <v>0</v>
      </c>
      <c r="X48" s="466">
        <f t="shared" si="9"/>
        <v>0</v>
      </c>
    </row>
    <row r="49" spans="1:24" ht="18" customHeight="1">
      <c r="A49" s="23" t="s">
        <v>27</v>
      </c>
      <c r="B49" s="45" t="s">
        <v>2</v>
      </c>
      <c r="C49" s="64"/>
      <c r="D49" s="65"/>
      <c r="E49" s="65"/>
      <c r="F49" s="66"/>
      <c r="G49" s="67"/>
      <c r="H49" s="68"/>
      <c r="I49" s="68"/>
      <c r="J49" s="69"/>
      <c r="K49" s="28">
        <f t="shared" si="0"/>
        <v>0</v>
      </c>
      <c r="L49" s="19">
        <f t="shared" si="1"/>
        <v>0</v>
      </c>
      <c r="M49" s="19">
        <f t="shared" si="2"/>
        <v>0</v>
      </c>
      <c r="N49" s="20">
        <f t="shared" si="3"/>
        <v>0</v>
      </c>
      <c r="O49" s="466">
        <f t="shared" si="4"/>
        <v>0</v>
      </c>
      <c r="P49" s="64"/>
      <c r="Q49" s="65"/>
      <c r="R49" s="65"/>
      <c r="S49" s="66"/>
      <c r="T49" s="28">
        <f t="shared" si="5"/>
        <v>0</v>
      </c>
      <c r="U49" s="19">
        <f t="shared" si="6"/>
        <v>0</v>
      </c>
      <c r="V49" s="19">
        <f t="shared" si="7"/>
        <v>0</v>
      </c>
      <c r="W49" s="20">
        <f t="shared" si="8"/>
        <v>0</v>
      </c>
      <c r="X49" s="466">
        <f t="shared" si="9"/>
        <v>0</v>
      </c>
    </row>
    <row r="50" spans="1:24" ht="18" customHeight="1">
      <c r="A50" s="22" t="s">
        <v>26</v>
      </c>
      <c r="B50" s="45" t="s">
        <v>13</v>
      </c>
      <c r="C50" s="64"/>
      <c r="D50" s="65"/>
      <c r="E50" s="65"/>
      <c r="F50" s="66"/>
      <c r="G50" s="67"/>
      <c r="H50" s="68"/>
      <c r="I50" s="68"/>
      <c r="J50" s="69"/>
      <c r="K50" s="28">
        <f t="shared" si="0"/>
        <v>0</v>
      </c>
      <c r="L50" s="19">
        <f t="shared" si="1"/>
        <v>0</v>
      </c>
      <c r="M50" s="19">
        <f t="shared" si="2"/>
        <v>0</v>
      </c>
      <c r="N50" s="20">
        <f t="shared" si="3"/>
        <v>0</v>
      </c>
      <c r="O50" s="466">
        <f t="shared" si="4"/>
        <v>0</v>
      </c>
      <c r="P50" s="64"/>
      <c r="Q50" s="65"/>
      <c r="R50" s="65"/>
      <c r="S50" s="66"/>
      <c r="T50" s="28">
        <f t="shared" si="5"/>
        <v>0</v>
      </c>
      <c r="U50" s="19">
        <f t="shared" si="6"/>
        <v>0</v>
      </c>
      <c r="V50" s="19">
        <f t="shared" si="7"/>
        <v>0</v>
      </c>
      <c r="W50" s="20">
        <f t="shared" si="8"/>
        <v>0</v>
      </c>
      <c r="X50" s="466">
        <f t="shared" si="9"/>
        <v>0</v>
      </c>
    </row>
    <row r="51" spans="1:24" ht="18" customHeight="1">
      <c r="A51" s="23" t="s">
        <v>28</v>
      </c>
      <c r="B51" s="45" t="s">
        <v>2</v>
      </c>
      <c r="C51" s="64"/>
      <c r="D51" s="65"/>
      <c r="E51" s="65"/>
      <c r="F51" s="66"/>
      <c r="G51" s="67"/>
      <c r="H51" s="68"/>
      <c r="I51" s="68"/>
      <c r="J51" s="69"/>
      <c r="K51" s="28">
        <f t="shared" si="0"/>
        <v>0</v>
      </c>
      <c r="L51" s="19">
        <f t="shared" si="1"/>
        <v>0</v>
      </c>
      <c r="M51" s="19">
        <f t="shared" si="2"/>
        <v>0</v>
      </c>
      <c r="N51" s="20">
        <f t="shared" si="3"/>
        <v>0</v>
      </c>
      <c r="O51" s="466">
        <f t="shared" si="4"/>
        <v>0</v>
      </c>
      <c r="P51" s="64"/>
      <c r="Q51" s="65"/>
      <c r="R51" s="65"/>
      <c r="S51" s="66"/>
      <c r="T51" s="28">
        <f t="shared" si="5"/>
        <v>0</v>
      </c>
      <c r="U51" s="19">
        <f t="shared" si="6"/>
        <v>0</v>
      </c>
      <c r="V51" s="19">
        <f t="shared" si="7"/>
        <v>0</v>
      </c>
      <c r="W51" s="20">
        <f t="shared" si="8"/>
        <v>0</v>
      </c>
      <c r="X51" s="466">
        <f t="shared" si="9"/>
        <v>0</v>
      </c>
    </row>
    <row r="52" spans="1:24" s="21" customFormat="1" ht="18" customHeight="1">
      <c r="A52" s="47" t="s">
        <v>29</v>
      </c>
      <c r="B52" s="48" t="s">
        <v>13</v>
      </c>
      <c r="C52" s="67"/>
      <c r="D52" s="68"/>
      <c r="E52" s="68"/>
      <c r="F52" s="69"/>
      <c r="G52" s="67"/>
      <c r="H52" s="68"/>
      <c r="I52" s="68"/>
      <c r="J52" s="69"/>
      <c r="K52" s="28">
        <f t="shared" si="0"/>
        <v>0</v>
      </c>
      <c r="L52" s="19">
        <f t="shared" si="1"/>
        <v>0</v>
      </c>
      <c r="M52" s="19">
        <f t="shared" si="2"/>
        <v>0</v>
      </c>
      <c r="N52" s="20">
        <f t="shared" si="3"/>
        <v>0</v>
      </c>
      <c r="O52" s="466">
        <f t="shared" si="4"/>
        <v>0</v>
      </c>
      <c r="P52" s="67"/>
      <c r="Q52" s="68"/>
      <c r="R52" s="68"/>
      <c r="S52" s="69"/>
      <c r="T52" s="28">
        <f t="shared" si="5"/>
        <v>0</v>
      </c>
      <c r="U52" s="19">
        <f t="shared" si="6"/>
        <v>0</v>
      </c>
      <c r="V52" s="19">
        <f t="shared" si="7"/>
        <v>0</v>
      </c>
      <c r="W52" s="20">
        <f t="shared" si="8"/>
        <v>0</v>
      </c>
      <c r="X52" s="466">
        <f t="shared" si="9"/>
        <v>0</v>
      </c>
    </row>
    <row r="53" spans="1:24" ht="18" customHeight="1">
      <c r="A53" s="23" t="s">
        <v>30</v>
      </c>
      <c r="B53" s="45" t="s">
        <v>2</v>
      </c>
      <c r="C53" s="64"/>
      <c r="D53" s="65"/>
      <c r="E53" s="65"/>
      <c r="F53" s="66"/>
      <c r="G53" s="67"/>
      <c r="H53" s="68"/>
      <c r="I53" s="68"/>
      <c r="J53" s="69"/>
      <c r="K53" s="28">
        <f t="shared" si="0"/>
        <v>0</v>
      </c>
      <c r="L53" s="19">
        <f t="shared" si="1"/>
        <v>0</v>
      </c>
      <c r="M53" s="19">
        <f t="shared" si="2"/>
        <v>0</v>
      </c>
      <c r="N53" s="20">
        <f t="shared" si="3"/>
        <v>0</v>
      </c>
      <c r="O53" s="466">
        <f t="shared" si="4"/>
        <v>0</v>
      </c>
      <c r="P53" s="64"/>
      <c r="Q53" s="65"/>
      <c r="R53" s="65"/>
      <c r="S53" s="66"/>
      <c r="T53" s="28">
        <f t="shared" si="5"/>
        <v>0</v>
      </c>
      <c r="U53" s="19">
        <f t="shared" si="6"/>
        <v>0</v>
      </c>
      <c r="V53" s="19">
        <f t="shared" si="7"/>
        <v>0</v>
      </c>
      <c r="W53" s="20">
        <f t="shared" si="8"/>
        <v>0</v>
      </c>
      <c r="X53" s="466">
        <f t="shared" si="9"/>
        <v>0</v>
      </c>
    </row>
    <row r="54" spans="1:24" ht="18" customHeight="1">
      <c r="A54" s="22" t="s">
        <v>32</v>
      </c>
      <c r="B54" s="45" t="s">
        <v>13</v>
      </c>
      <c r="C54" s="64"/>
      <c r="D54" s="65"/>
      <c r="E54" s="65"/>
      <c r="F54" s="66"/>
      <c r="G54" s="67"/>
      <c r="H54" s="68"/>
      <c r="I54" s="68"/>
      <c r="J54" s="69"/>
      <c r="K54" s="28">
        <f t="shared" si="0"/>
        <v>0</v>
      </c>
      <c r="L54" s="19">
        <f t="shared" si="1"/>
        <v>0</v>
      </c>
      <c r="M54" s="19">
        <f t="shared" si="2"/>
        <v>0</v>
      </c>
      <c r="N54" s="20">
        <f t="shared" si="3"/>
        <v>0</v>
      </c>
      <c r="O54" s="466">
        <f t="shared" si="4"/>
        <v>0</v>
      </c>
      <c r="P54" s="64"/>
      <c r="Q54" s="65"/>
      <c r="R54" s="65"/>
      <c r="S54" s="66"/>
      <c r="T54" s="28">
        <f t="shared" si="5"/>
        <v>0</v>
      </c>
      <c r="U54" s="19">
        <f t="shared" si="6"/>
        <v>0</v>
      </c>
      <c r="V54" s="19">
        <f t="shared" si="7"/>
        <v>0</v>
      </c>
      <c r="W54" s="20">
        <f t="shared" si="8"/>
        <v>0</v>
      </c>
      <c r="X54" s="466">
        <f t="shared" si="9"/>
        <v>0</v>
      </c>
    </row>
    <row r="55" spans="1:24" ht="18" customHeight="1">
      <c r="A55" s="23" t="s">
        <v>28</v>
      </c>
      <c r="B55" s="45" t="s">
        <v>2</v>
      </c>
      <c r="C55" s="64"/>
      <c r="D55" s="65"/>
      <c r="E55" s="65"/>
      <c r="F55" s="66"/>
      <c r="G55" s="67"/>
      <c r="H55" s="68"/>
      <c r="I55" s="68"/>
      <c r="J55" s="69"/>
      <c r="K55" s="28">
        <f t="shared" si="0"/>
        <v>0</v>
      </c>
      <c r="L55" s="19">
        <f t="shared" si="1"/>
        <v>0</v>
      </c>
      <c r="M55" s="19">
        <f t="shared" si="2"/>
        <v>0</v>
      </c>
      <c r="N55" s="20">
        <f t="shared" si="3"/>
        <v>0</v>
      </c>
      <c r="O55" s="466">
        <f t="shared" si="4"/>
        <v>0</v>
      </c>
      <c r="P55" s="64"/>
      <c r="Q55" s="65"/>
      <c r="R55" s="65"/>
      <c r="S55" s="66"/>
      <c r="T55" s="28">
        <f t="shared" si="5"/>
        <v>0</v>
      </c>
      <c r="U55" s="19">
        <f t="shared" si="6"/>
        <v>0</v>
      </c>
      <c r="V55" s="19">
        <f t="shared" si="7"/>
        <v>0</v>
      </c>
      <c r="W55" s="20">
        <f t="shared" si="8"/>
        <v>0</v>
      </c>
      <c r="X55" s="466">
        <f t="shared" si="9"/>
        <v>0</v>
      </c>
    </row>
    <row r="56" spans="1:24" ht="18" customHeight="1">
      <c r="A56" s="22" t="s">
        <v>44</v>
      </c>
      <c r="B56" s="45" t="s">
        <v>13</v>
      </c>
      <c r="C56" s="64"/>
      <c r="D56" s="65"/>
      <c r="E56" s="65"/>
      <c r="F56" s="66"/>
      <c r="G56" s="67"/>
      <c r="H56" s="68"/>
      <c r="I56" s="68"/>
      <c r="J56" s="69"/>
      <c r="K56" s="28">
        <f t="shared" si="0"/>
        <v>0</v>
      </c>
      <c r="L56" s="19">
        <f t="shared" si="1"/>
        <v>0</v>
      </c>
      <c r="M56" s="19">
        <f t="shared" si="2"/>
        <v>0</v>
      </c>
      <c r="N56" s="20">
        <f t="shared" si="3"/>
        <v>0</v>
      </c>
      <c r="O56" s="466">
        <f t="shared" si="4"/>
        <v>0</v>
      </c>
      <c r="P56" s="64"/>
      <c r="Q56" s="65"/>
      <c r="R56" s="65"/>
      <c r="S56" s="66"/>
      <c r="T56" s="28">
        <f t="shared" si="5"/>
        <v>0</v>
      </c>
      <c r="U56" s="19">
        <f t="shared" si="6"/>
        <v>0</v>
      </c>
      <c r="V56" s="19">
        <f t="shared" si="7"/>
        <v>0</v>
      </c>
      <c r="W56" s="20">
        <f t="shared" si="8"/>
        <v>0</v>
      </c>
      <c r="X56" s="466">
        <f t="shared" si="9"/>
        <v>0</v>
      </c>
    </row>
    <row r="57" spans="1:24" ht="18" customHeight="1">
      <c r="A57" s="23" t="s">
        <v>31</v>
      </c>
      <c r="B57" s="45" t="s">
        <v>2</v>
      </c>
      <c r="C57" s="64"/>
      <c r="D57" s="65"/>
      <c r="E57" s="65"/>
      <c r="F57" s="66"/>
      <c r="G57" s="67"/>
      <c r="H57" s="68"/>
      <c r="I57" s="68"/>
      <c r="J57" s="69"/>
      <c r="K57" s="28">
        <f t="shared" si="0"/>
        <v>0</v>
      </c>
      <c r="L57" s="19">
        <f t="shared" si="1"/>
        <v>0</v>
      </c>
      <c r="M57" s="19">
        <f t="shared" si="2"/>
        <v>0</v>
      </c>
      <c r="N57" s="20">
        <f t="shared" si="3"/>
        <v>0</v>
      </c>
      <c r="O57" s="466">
        <f t="shared" si="4"/>
        <v>0</v>
      </c>
      <c r="P57" s="64"/>
      <c r="Q57" s="65"/>
      <c r="R57" s="65"/>
      <c r="S57" s="66"/>
      <c r="T57" s="28">
        <f t="shared" si="5"/>
        <v>0</v>
      </c>
      <c r="U57" s="19">
        <f t="shared" si="6"/>
        <v>0</v>
      </c>
      <c r="V57" s="19">
        <f t="shared" si="7"/>
        <v>0</v>
      </c>
      <c r="W57" s="20">
        <f t="shared" si="8"/>
        <v>0</v>
      </c>
      <c r="X57" s="466">
        <f t="shared" si="9"/>
        <v>0</v>
      </c>
    </row>
    <row r="58" spans="1:24" ht="18" customHeight="1">
      <c r="A58" s="22" t="s">
        <v>15</v>
      </c>
      <c r="B58" s="45" t="s">
        <v>13</v>
      </c>
      <c r="C58" s="64"/>
      <c r="D58" s="65"/>
      <c r="E58" s="65"/>
      <c r="F58" s="66"/>
      <c r="G58" s="67"/>
      <c r="H58" s="68"/>
      <c r="I58" s="68"/>
      <c r="J58" s="69"/>
      <c r="K58" s="28">
        <f t="shared" si="0"/>
        <v>0</v>
      </c>
      <c r="L58" s="19">
        <f t="shared" si="1"/>
        <v>0</v>
      </c>
      <c r="M58" s="19">
        <f t="shared" si="2"/>
        <v>0</v>
      </c>
      <c r="N58" s="20">
        <f t="shared" si="3"/>
        <v>0</v>
      </c>
      <c r="O58" s="466">
        <f t="shared" si="4"/>
        <v>0</v>
      </c>
      <c r="P58" s="64"/>
      <c r="Q58" s="65"/>
      <c r="R58" s="65"/>
      <c r="S58" s="66"/>
      <c r="T58" s="28">
        <f t="shared" si="5"/>
        <v>0</v>
      </c>
      <c r="U58" s="19">
        <f t="shared" si="6"/>
        <v>0</v>
      </c>
      <c r="V58" s="19">
        <f t="shared" si="7"/>
        <v>0</v>
      </c>
      <c r="W58" s="20">
        <f t="shared" si="8"/>
        <v>0</v>
      </c>
      <c r="X58" s="466">
        <f t="shared" si="9"/>
        <v>0</v>
      </c>
    </row>
    <row r="59" spans="1:24" ht="18" customHeight="1">
      <c r="A59" s="46" t="s">
        <v>33</v>
      </c>
      <c r="B59" s="45" t="s">
        <v>2</v>
      </c>
      <c r="C59" s="64"/>
      <c r="D59" s="65"/>
      <c r="E59" s="65"/>
      <c r="F59" s="66"/>
      <c r="G59" s="67"/>
      <c r="H59" s="68"/>
      <c r="I59" s="68"/>
      <c r="J59" s="69"/>
      <c r="K59" s="28">
        <f t="shared" si="0"/>
        <v>0</v>
      </c>
      <c r="L59" s="19">
        <f t="shared" si="1"/>
        <v>0</v>
      </c>
      <c r="M59" s="19">
        <f t="shared" si="2"/>
        <v>0</v>
      </c>
      <c r="N59" s="20">
        <f t="shared" si="3"/>
        <v>0</v>
      </c>
      <c r="O59" s="466">
        <f t="shared" si="4"/>
        <v>0</v>
      </c>
      <c r="P59" s="64"/>
      <c r="Q59" s="65"/>
      <c r="R59" s="65"/>
      <c r="S59" s="66"/>
      <c r="T59" s="28">
        <f t="shared" si="5"/>
        <v>0</v>
      </c>
      <c r="U59" s="19">
        <f t="shared" si="6"/>
        <v>0</v>
      </c>
      <c r="V59" s="19">
        <f t="shared" si="7"/>
        <v>0</v>
      </c>
      <c r="W59" s="20">
        <f t="shared" si="8"/>
        <v>0</v>
      </c>
      <c r="X59" s="466">
        <f t="shared" si="9"/>
        <v>0</v>
      </c>
    </row>
    <row r="60" spans="1:24" ht="18" customHeight="1">
      <c r="A60" s="22" t="s">
        <v>15</v>
      </c>
      <c r="B60" s="45" t="s">
        <v>13</v>
      </c>
      <c r="C60" s="64"/>
      <c r="D60" s="65"/>
      <c r="E60" s="65"/>
      <c r="F60" s="66"/>
      <c r="G60" s="67"/>
      <c r="H60" s="68"/>
      <c r="I60" s="68"/>
      <c r="J60" s="69"/>
      <c r="K60" s="28">
        <f t="shared" si="0"/>
        <v>0</v>
      </c>
      <c r="L60" s="19">
        <f t="shared" si="1"/>
        <v>0</v>
      </c>
      <c r="M60" s="19">
        <f t="shared" si="2"/>
        <v>0</v>
      </c>
      <c r="N60" s="20">
        <f t="shared" si="3"/>
        <v>0</v>
      </c>
      <c r="O60" s="466">
        <f t="shared" si="4"/>
        <v>0</v>
      </c>
      <c r="P60" s="64"/>
      <c r="Q60" s="65"/>
      <c r="R60" s="65"/>
      <c r="S60" s="66"/>
      <c r="T60" s="28">
        <f t="shared" si="5"/>
        <v>0</v>
      </c>
      <c r="U60" s="19">
        <f t="shared" si="6"/>
        <v>0</v>
      </c>
      <c r="V60" s="19">
        <f t="shared" si="7"/>
        <v>0</v>
      </c>
      <c r="W60" s="20">
        <f t="shared" si="8"/>
        <v>0</v>
      </c>
      <c r="X60" s="466">
        <f t="shared" si="9"/>
        <v>0</v>
      </c>
    </row>
    <row r="61" spans="1:24" ht="18" customHeight="1">
      <c r="A61" s="23" t="s">
        <v>34</v>
      </c>
      <c r="B61" s="45" t="s">
        <v>2</v>
      </c>
      <c r="C61" s="64"/>
      <c r="D61" s="65"/>
      <c r="E61" s="65"/>
      <c r="F61" s="66"/>
      <c r="G61" s="67"/>
      <c r="H61" s="68"/>
      <c r="I61" s="68"/>
      <c r="J61" s="69"/>
      <c r="K61" s="28">
        <f t="shared" si="0"/>
        <v>0</v>
      </c>
      <c r="L61" s="19">
        <f t="shared" si="1"/>
        <v>0</v>
      </c>
      <c r="M61" s="19">
        <f t="shared" si="2"/>
        <v>0</v>
      </c>
      <c r="N61" s="20">
        <f t="shared" si="3"/>
        <v>0</v>
      </c>
      <c r="O61" s="466">
        <f t="shared" si="4"/>
        <v>0</v>
      </c>
      <c r="P61" s="64"/>
      <c r="Q61" s="65"/>
      <c r="R61" s="65"/>
      <c r="S61" s="66"/>
      <c r="T61" s="28">
        <f t="shared" si="5"/>
        <v>0</v>
      </c>
      <c r="U61" s="19">
        <f t="shared" si="6"/>
        <v>0</v>
      </c>
      <c r="V61" s="19">
        <f t="shared" si="7"/>
        <v>0</v>
      </c>
      <c r="W61" s="20">
        <f t="shared" si="8"/>
        <v>0</v>
      </c>
      <c r="X61" s="466">
        <f t="shared" si="9"/>
        <v>0</v>
      </c>
    </row>
    <row r="62" spans="1:24" ht="18" customHeight="1">
      <c r="A62" s="22" t="s">
        <v>42</v>
      </c>
      <c r="B62" s="45" t="s">
        <v>13</v>
      </c>
      <c r="C62" s="64"/>
      <c r="D62" s="65"/>
      <c r="E62" s="65"/>
      <c r="F62" s="66"/>
      <c r="G62" s="67"/>
      <c r="H62" s="68"/>
      <c r="I62" s="68"/>
      <c r="J62" s="69"/>
      <c r="K62" s="28">
        <f t="shared" si="0"/>
        <v>0</v>
      </c>
      <c r="L62" s="19">
        <f t="shared" si="1"/>
        <v>0</v>
      </c>
      <c r="M62" s="19">
        <f t="shared" si="2"/>
        <v>0</v>
      </c>
      <c r="N62" s="20">
        <f t="shared" si="3"/>
        <v>0</v>
      </c>
      <c r="O62" s="466">
        <f t="shared" si="4"/>
        <v>0</v>
      </c>
      <c r="P62" s="64"/>
      <c r="Q62" s="65"/>
      <c r="R62" s="65"/>
      <c r="S62" s="66"/>
      <c r="T62" s="28">
        <f t="shared" si="5"/>
        <v>0</v>
      </c>
      <c r="U62" s="19">
        <f t="shared" si="6"/>
        <v>0</v>
      </c>
      <c r="V62" s="19">
        <f t="shared" si="7"/>
        <v>0</v>
      </c>
      <c r="W62" s="20">
        <f t="shared" si="8"/>
        <v>0</v>
      </c>
      <c r="X62" s="466">
        <f t="shared" si="9"/>
        <v>0</v>
      </c>
    </row>
    <row r="63" spans="1:24" ht="18" customHeight="1">
      <c r="A63" s="23" t="s">
        <v>41</v>
      </c>
      <c r="B63" s="45" t="s">
        <v>2</v>
      </c>
      <c r="C63" s="64"/>
      <c r="D63" s="65"/>
      <c r="E63" s="65"/>
      <c r="F63" s="66"/>
      <c r="G63" s="67"/>
      <c r="H63" s="68"/>
      <c r="I63" s="68"/>
      <c r="J63" s="69"/>
      <c r="K63" s="28">
        <f t="shared" si="0"/>
        <v>0</v>
      </c>
      <c r="L63" s="19">
        <f t="shared" si="1"/>
        <v>0</v>
      </c>
      <c r="M63" s="19">
        <f t="shared" si="2"/>
        <v>0</v>
      </c>
      <c r="N63" s="20">
        <f t="shared" si="3"/>
        <v>0</v>
      </c>
      <c r="O63" s="466">
        <f t="shared" si="4"/>
        <v>0</v>
      </c>
      <c r="P63" s="64"/>
      <c r="Q63" s="65"/>
      <c r="R63" s="65"/>
      <c r="S63" s="66"/>
      <c r="T63" s="28">
        <f t="shared" si="5"/>
        <v>0</v>
      </c>
      <c r="U63" s="19">
        <f t="shared" si="6"/>
        <v>0</v>
      </c>
      <c r="V63" s="19">
        <f t="shared" si="7"/>
        <v>0</v>
      </c>
      <c r="W63" s="20">
        <f t="shared" si="8"/>
        <v>0</v>
      </c>
      <c r="X63" s="466">
        <f t="shared" si="9"/>
        <v>0</v>
      </c>
    </row>
    <row r="64" spans="1:24" ht="18" customHeight="1">
      <c r="A64" s="22" t="s">
        <v>40</v>
      </c>
      <c r="B64" s="45" t="s">
        <v>13</v>
      </c>
      <c r="C64" s="64"/>
      <c r="D64" s="65"/>
      <c r="E64" s="65"/>
      <c r="F64" s="66"/>
      <c r="G64" s="67"/>
      <c r="H64" s="68"/>
      <c r="I64" s="68"/>
      <c r="J64" s="69"/>
      <c r="K64" s="28">
        <f t="shared" si="0"/>
        <v>0</v>
      </c>
      <c r="L64" s="19">
        <f t="shared" si="1"/>
        <v>0</v>
      </c>
      <c r="M64" s="19">
        <f t="shared" si="2"/>
        <v>0</v>
      </c>
      <c r="N64" s="20">
        <f t="shared" si="3"/>
        <v>0</v>
      </c>
      <c r="O64" s="466">
        <f t="shared" si="4"/>
        <v>0</v>
      </c>
      <c r="P64" s="64"/>
      <c r="Q64" s="65"/>
      <c r="R64" s="65"/>
      <c r="S64" s="66"/>
      <c r="T64" s="28">
        <f t="shared" si="5"/>
        <v>0</v>
      </c>
      <c r="U64" s="19">
        <f t="shared" si="6"/>
        <v>0</v>
      </c>
      <c r="V64" s="19">
        <f t="shared" si="7"/>
        <v>0</v>
      </c>
      <c r="W64" s="20">
        <f t="shared" si="8"/>
        <v>0</v>
      </c>
      <c r="X64" s="466">
        <f t="shared" si="9"/>
        <v>0</v>
      </c>
    </row>
    <row r="65" spans="1:24" ht="18" customHeight="1">
      <c r="A65" s="23" t="s">
        <v>43</v>
      </c>
      <c r="B65" s="45" t="s">
        <v>2</v>
      </c>
      <c r="C65" s="64"/>
      <c r="D65" s="65"/>
      <c r="E65" s="65"/>
      <c r="F65" s="66"/>
      <c r="G65" s="67"/>
      <c r="H65" s="68"/>
      <c r="I65" s="68"/>
      <c r="J65" s="69"/>
      <c r="K65" s="28">
        <f t="shared" si="0"/>
        <v>0</v>
      </c>
      <c r="L65" s="19">
        <f t="shared" si="1"/>
        <v>0</v>
      </c>
      <c r="M65" s="19">
        <f t="shared" si="2"/>
        <v>0</v>
      </c>
      <c r="N65" s="20">
        <f t="shared" si="3"/>
        <v>0</v>
      </c>
      <c r="O65" s="466">
        <f t="shared" si="4"/>
        <v>0</v>
      </c>
      <c r="P65" s="64"/>
      <c r="Q65" s="65"/>
      <c r="R65" s="65"/>
      <c r="S65" s="66"/>
      <c r="T65" s="28">
        <f t="shared" si="5"/>
        <v>0</v>
      </c>
      <c r="U65" s="19">
        <f t="shared" si="6"/>
        <v>0</v>
      </c>
      <c r="V65" s="19">
        <f t="shared" si="7"/>
        <v>0</v>
      </c>
      <c r="W65" s="20">
        <f t="shared" si="8"/>
        <v>0</v>
      </c>
      <c r="X65" s="466">
        <f t="shared" si="9"/>
        <v>0</v>
      </c>
    </row>
    <row r="66" spans="1:24" ht="18" customHeight="1">
      <c r="A66" s="22" t="s">
        <v>47</v>
      </c>
      <c r="B66" s="45" t="s">
        <v>13</v>
      </c>
      <c r="C66" s="64"/>
      <c r="D66" s="65"/>
      <c r="E66" s="65"/>
      <c r="F66" s="66"/>
      <c r="G66" s="67"/>
      <c r="H66" s="68"/>
      <c r="I66" s="68"/>
      <c r="J66" s="69"/>
      <c r="K66" s="28">
        <f t="shared" si="0"/>
        <v>0</v>
      </c>
      <c r="L66" s="19">
        <f t="shared" si="1"/>
        <v>0</v>
      </c>
      <c r="M66" s="19">
        <f t="shared" si="2"/>
        <v>0</v>
      </c>
      <c r="N66" s="20">
        <f t="shared" si="3"/>
        <v>0</v>
      </c>
      <c r="O66" s="466">
        <f t="shared" si="4"/>
        <v>0</v>
      </c>
      <c r="P66" s="64"/>
      <c r="Q66" s="65"/>
      <c r="R66" s="65"/>
      <c r="S66" s="66"/>
      <c r="T66" s="28">
        <f t="shared" si="5"/>
        <v>0</v>
      </c>
      <c r="U66" s="19">
        <f t="shared" si="6"/>
        <v>0</v>
      </c>
      <c r="V66" s="19">
        <f t="shared" si="7"/>
        <v>0</v>
      </c>
      <c r="W66" s="20">
        <f t="shared" si="8"/>
        <v>0</v>
      </c>
      <c r="X66" s="466">
        <f t="shared" si="9"/>
        <v>0</v>
      </c>
    </row>
    <row r="67" spans="1:24" ht="18" customHeight="1">
      <c r="A67" s="23" t="s">
        <v>48</v>
      </c>
      <c r="B67" s="45" t="s">
        <v>2</v>
      </c>
      <c r="C67" s="64"/>
      <c r="D67" s="65"/>
      <c r="E67" s="65"/>
      <c r="F67" s="66"/>
      <c r="G67" s="67"/>
      <c r="H67" s="68"/>
      <c r="I67" s="68"/>
      <c r="J67" s="69"/>
      <c r="K67" s="28">
        <f t="shared" si="0"/>
        <v>0</v>
      </c>
      <c r="L67" s="19">
        <f t="shared" si="1"/>
        <v>0</v>
      </c>
      <c r="M67" s="19">
        <f t="shared" si="2"/>
        <v>0</v>
      </c>
      <c r="N67" s="20">
        <f t="shared" si="3"/>
        <v>0</v>
      </c>
      <c r="O67" s="466">
        <f t="shared" si="4"/>
        <v>0</v>
      </c>
      <c r="P67" s="64"/>
      <c r="Q67" s="65"/>
      <c r="R67" s="65"/>
      <c r="S67" s="66"/>
      <c r="T67" s="28">
        <f t="shared" si="5"/>
        <v>0</v>
      </c>
      <c r="U67" s="19">
        <f t="shared" si="6"/>
        <v>0</v>
      </c>
      <c r="V67" s="19">
        <f t="shared" si="7"/>
        <v>0</v>
      </c>
      <c r="W67" s="20">
        <f t="shared" si="8"/>
        <v>0</v>
      </c>
      <c r="X67" s="466">
        <f t="shared" si="9"/>
        <v>0</v>
      </c>
    </row>
    <row r="68" spans="1:24" ht="18" customHeight="1">
      <c r="A68" s="22" t="s">
        <v>49</v>
      </c>
      <c r="B68" s="45" t="s">
        <v>13</v>
      </c>
      <c r="C68" s="64"/>
      <c r="D68" s="65"/>
      <c r="E68" s="65"/>
      <c r="F68" s="66"/>
      <c r="G68" s="67"/>
      <c r="H68" s="68"/>
      <c r="I68" s="68"/>
      <c r="J68" s="69"/>
      <c r="K68" s="28">
        <f t="shared" si="0"/>
        <v>0</v>
      </c>
      <c r="L68" s="19">
        <f t="shared" si="1"/>
        <v>0</v>
      </c>
      <c r="M68" s="19">
        <f t="shared" si="2"/>
        <v>0</v>
      </c>
      <c r="N68" s="20">
        <f t="shared" si="3"/>
        <v>0</v>
      </c>
      <c r="O68" s="466">
        <f t="shared" si="4"/>
        <v>0</v>
      </c>
      <c r="P68" s="64"/>
      <c r="Q68" s="65"/>
      <c r="R68" s="65"/>
      <c r="S68" s="66"/>
      <c r="T68" s="28">
        <f t="shared" si="5"/>
        <v>0</v>
      </c>
      <c r="U68" s="19">
        <f t="shared" si="6"/>
        <v>0</v>
      </c>
      <c r="V68" s="19">
        <f t="shared" si="7"/>
        <v>0</v>
      </c>
      <c r="W68" s="20">
        <f t="shared" si="8"/>
        <v>0</v>
      </c>
      <c r="X68" s="466">
        <f t="shared" si="9"/>
        <v>0</v>
      </c>
    </row>
    <row r="69" spans="1:24" ht="18" customHeight="1">
      <c r="A69" s="23" t="s">
        <v>50</v>
      </c>
      <c r="B69" s="45" t="s">
        <v>2</v>
      </c>
      <c r="C69" s="64"/>
      <c r="D69" s="65"/>
      <c r="E69" s="65"/>
      <c r="F69" s="66"/>
      <c r="G69" s="67"/>
      <c r="H69" s="68"/>
      <c r="I69" s="68"/>
      <c r="J69" s="69"/>
      <c r="K69" s="28">
        <f t="shared" si="0"/>
        <v>0</v>
      </c>
      <c r="L69" s="19">
        <f t="shared" si="1"/>
        <v>0</v>
      </c>
      <c r="M69" s="19">
        <f t="shared" si="2"/>
        <v>0</v>
      </c>
      <c r="N69" s="20">
        <f t="shared" si="3"/>
        <v>0</v>
      </c>
      <c r="O69" s="466">
        <f t="shared" si="4"/>
        <v>0</v>
      </c>
      <c r="P69" s="64"/>
      <c r="Q69" s="65"/>
      <c r="R69" s="65"/>
      <c r="S69" s="66"/>
      <c r="T69" s="28">
        <f t="shared" si="5"/>
        <v>0</v>
      </c>
      <c r="U69" s="19">
        <f t="shared" si="6"/>
        <v>0</v>
      </c>
      <c r="V69" s="19">
        <f t="shared" si="7"/>
        <v>0</v>
      </c>
      <c r="W69" s="20">
        <f t="shared" si="8"/>
        <v>0</v>
      </c>
      <c r="X69" s="466">
        <f t="shared" si="9"/>
        <v>0</v>
      </c>
    </row>
    <row r="70" spans="1:24" ht="18" customHeight="1">
      <c r="A70" s="22" t="s">
        <v>40</v>
      </c>
      <c r="B70" s="45" t="s">
        <v>13</v>
      </c>
      <c r="C70" s="64"/>
      <c r="D70" s="65"/>
      <c r="E70" s="65"/>
      <c r="F70" s="66"/>
      <c r="G70" s="67"/>
      <c r="H70" s="68"/>
      <c r="I70" s="68"/>
      <c r="J70" s="69"/>
      <c r="K70" s="28">
        <f t="shared" si="0"/>
        <v>0</v>
      </c>
      <c r="L70" s="19">
        <f t="shared" si="1"/>
        <v>0</v>
      </c>
      <c r="M70" s="19">
        <f t="shared" si="2"/>
        <v>0</v>
      </c>
      <c r="N70" s="20">
        <f t="shared" si="3"/>
        <v>0</v>
      </c>
      <c r="O70" s="466">
        <f t="shared" si="4"/>
        <v>0</v>
      </c>
      <c r="P70" s="64"/>
      <c r="Q70" s="65"/>
      <c r="R70" s="65"/>
      <c r="S70" s="66"/>
      <c r="T70" s="28">
        <f t="shared" si="5"/>
        <v>0</v>
      </c>
      <c r="U70" s="19">
        <f t="shared" si="6"/>
        <v>0</v>
      </c>
      <c r="V70" s="19">
        <f t="shared" si="7"/>
        <v>0</v>
      </c>
      <c r="W70" s="20">
        <f t="shared" si="8"/>
        <v>0</v>
      </c>
      <c r="X70" s="466">
        <f t="shared" si="9"/>
        <v>0</v>
      </c>
    </row>
    <row r="71" spans="1:24" ht="18" customHeight="1">
      <c r="A71" s="23" t="s">
        <v>51</v>
      </c>
      <c r="B71" s="45" t="s">
        <v>2</v>
      </c>
      <c r="C71" s="64"/>
      <c r="D71" s="65"/>
      <c r="E71" s="65"/>
      <c r="F71" s="66"/>
      <c r="G71" s="67"/>
      <c r="H71" s="68"/>
      <c r="I71" s="68"/>
      <c r="J71" s="69"/>
      <c r="K71" s="28">
        <f t="shared" si="0"/>
        <v>0</v>
      </c>
      <c r="L71" s="19">
        <f t="shared" si="1"/>
        <v>0</v>
      </c>
      <c r="M71" s="19">
        <f t="shared" si="2"/>
        <v>0</v>
      </c>
      <c r="N71" s="20">
        <f t="shared" si="3"/>
        <v>0</v>
      </c>
      <c r="O71" s="466">
        <f t="shared" si="4"/>
        <v>0</v>
      </c>
      <c r="P71" s="64"/>
      <c r="Q71" s="65"/>
      <c r="R71" s="65"/>
      <c r="S71" s="66"/>
      <c r="T71" s="28">
        <f t="shared" si="5"/>
        <v>0</v>
      </c>
      <c r="U71" s="19">
        <f t="shared" si="6"/>
        <v>0</v>
      </c>
      <c r="V71" s="19">
        <f t="shared" si="7"/>
        <v>0</v>
      </c>
      <c r="W71" s="20">
        <f t="shared" si="8"/>
        <v>0</v>
      </c>
      <c r="X71" s="466">
        <f t="shared" si="9"/>
        <v>0</v>
      </c>
    </row>
    <row r="72" spans="1:24" ht="18" customHeight="1">
      <c r="A72" s="22" t="s">
        <v>42</v>
      </c>
      <c r="B72" s="45" t="s">
        <v>13</v>
      </c>
      <c r="C72" s="64"/>
      <c r="D72" s="65"/>
      <c r="E72" s="65"/>
      <c r="F72" s="66"/>
      <c r="G72" s="67"/>
      <c r="H72" s="68"/>
      <c r="I72" s="68"/>
      <c r="J72" s="69"/>
      <c r="K72" s="28">
        <f t="shared" si="0"/>
        <v>0</v>
      </c>
      <c r="L72" s="19">
        <f t="shared" si="1"/>
        <v>0</v>
      </c>
      <c r="M72" s="19">
        <f t="shared" si="2"/>
        <v>0</v>
      </c>
      <c r="N72" s="20">
        <f t="shared" si="3"/>
        <v>0</v>
      </c>
      <c r="O72" s="466">
        <f t="shared" si="4"/>
        <v>0</v>
      </c>
      <c r="P72" s="64"/>
      <c r="Q72" s="65"/>
      <c r="R72" s="65"/>
      <c r="S72" s="66"/>
      <c r="T72" s="28">
        <f t="shared" si="5"/>
        <v>0</v>
      </c>
      <c r="U72" s="19">
        <f t="shared" si="6"/>
        <v>0</v>
      </c>
      <c r="V72" s="19">
        <f t="shared" si="7"/>
        <v>0</v>
      </c>
      <c r="W72" s="20">
        <f t="shared" si="8"/>
        <v>0</v>
      </c>
      <c r="X72" s="466">
        <f t="shared" si="9"/>
        <v>0</v>
      </c>
    </row>
    <row r="73" spans="1:24" ht="18" customHeight="1">
      <c r="A73" s="23" t="s">
        <v>52</v>
      </c>
      <c r="B73" s="45" t="s">
        <v>2</v>
      </c>
      <c r="C73" s="64"/>
      <c r="D73" s="65"/>
      <c r="E73" s="65"/>
      <c r="F73" s="66"/>
      <c r="G73" s="67"/>
      <c r="H73" s="68"/>
      <c r="I73" s="68"/>
      <c r="J73" s="69"/>
      <c r="K73" s="28">
        <f t="shared" si="0"/>
        <v>0</v>
      </c>
      <c r="L73" s="19">
        <f t="shared" si="1"/>
        <v>0</v>
      </c>
      <c r="M73" s="19">
        <f t="shared" si="2"/>
        <v>0</v>
      </c>
      <c r="N73" s="20">
        <f t="shared" si="3"/>
        <v>0</v>
      </c>
      <c r="O73" s="466">
        <f t="shared" si="4"/>
        <v>0</v>
      </c>
      <c r="P73" s="64"/>
      <c r="Q73" s="65"/>
      <c r="R73" s="65"/>
      <c r="S73" s="66"/>
      <c r="T73" s="28">
        <f t="shared" si="5"/>
        <v>0</v>
      </c>
      <c r="U73" s="19">
        <f t="shared" si="6"/>
        <v>0</v>
      </c>
      <c r="V73" s="19">
        <f t="shared" si="7"/>
        <v>0</v>
      </c>
      <c r="W73" s="20">
        <f t="shared" si="8"/>
        <v>0</v>
      </c>
      <c r="X73" s="466">
        <f t="shared" si="9"/>
        <v>0</v>
      </c>
    </row>
    <row r="74" spans="1:24" ht="18" customHeight="1">
      <c r="A74" s="22" t="s">
        <v>40</v>
      </c>
      <c r="B74" s="45" t="s">
        <v>13</v>
      </c>
      <c r="C74" s="64"/>
      <c r="D74" s="65"/>
      <c r="E74" s="65"/>
      <c r="F74" s="66"/>
      <c r="G74" s="67"/>
      <c r="H74" s="68"/>
      <c r="I74" s="68"/>
      <c r="J74" s="69"/>
      <c r="K74" s="28">
        <f t="shared" ref="K74:K105" si="10">C74+G74</f>
        <v>0</v>
      </c>
      <c r="L74" s="19">
        <f t="shared" ref="L74:L105" si="11">D74+H74</f>
        <v>0</v>
      </c>
      <c r="M74" s="19">
        <f t="shared" ref="M74:M105" si="12">E74+I74</f>
        <v>0</v>
      </c>
      <c r="N74" s="20">
        <f t="shared" ref="N74:N105" si="13">F74+J74</f>
        <v>0</v>
      </c>
      <c r="O74" s="466">
        <f t="shared" ref="O74:O105" si="14">SUM(K74:N74)</f>
        <v>0</v>
      </c>
      <c r="P74" s="64"/>
      <c r="Q74" s="65"/>
      <c r="R74" s="65"/>
      <c r="S74" s="66"/>
      <c r="T74" s="28">
        <f t="shared" ref="T74:T105" si="15">C74+P74</f>
        <v>0</v>
      </c>
      <c r="U74" s="19">
        <f t="shared" ref="U74:U105" si="16">D74+Q74</f>
        <v>0</v>
      </c>
      <c r="V74" s="19">
        <f t="shared" ref="V74:V105" si="17">E74+R74</f>
        <v>0</v>
      </c>
      <c r="W74" s="20">
        <f t="shared" ref="W74:W105" si="18">F74+S74</f>
        <v>0</v>
      </c>
      <c r="X74" s="466">
        <f t="shared" ref="X74:X101" si="19">SUM(T74:W74)</f>
        <v>0</v>
      </c>
    </row>
    <row r="75" spans="1:24" ht="18" customHeight="1">
      <c r="A75" s="23" t="s">
        <v>53</v>
      </c>
      <c r="B75" s="45" t="s">
        <v>2</v>
      </c>
      <c r="C75" s="64"/>
      <c r="D75" s="65"/>
      <c r="E75" s="65"/>
      <c r="F75" s="66"/>
      <c r="G75" s="67"/>
      <c r="H75" s="68"/>
      <c r="I75" s="68"/>
      <c r="J75" s="69"/>
      <c r="K75" s="28">
        <f t="shared" si="10"/>
        <v>0</v>
      </c>
      <c r="L75" s="19">
        <f t="shared" si="11"/>
        <v>0</v>
      </c>
      <c r="M75" s="19">
        <f t="shared" si="12"/>
        <v>0</v>
      </c>
      <c r="N75" s="20">
        <f t="shared" si="13"/>
        <v>0</v>
      </c>
      <c r="O75" s="466">
        <f t="shared" si="14"/>
        <v>0</v>
      </c>
      <c r="P75" s="64"/>
      <c r="Q75" s="65"/>
      <c r="R75" s="65"/>
      <c r="S75" s="66"/>
      <c r="T75" s="28">
        <f t="shared" si="15"/>
        <v>0</v>
      </c>
      <c r="U75" s="19">
        <f t="shared" si="16"/>
        <v>0</v>
      </c>
      <c r="V75" s="19">
        <f t="shared" si="17"/>
        <v>0</v>
      </c>
      <c r="W75" s="20">
        <f t="shared" si="18"/>
        <v>0</v>
      </c>
      <c r="X75" s="466">
        <f t="shared" si="19"/>
        <v>0</v>
      </c>
    </row>
    <row r="76" spans="1:24" ht="18" customHeight="1">
      <c r="A76" s="22" t="s">
        <v>54</v>
      </c>
      <c r="B76" s="45" t="s">
        <v>13</v>
      </c>
      <c r="C76" s="64"/>
      <c r="D76" s="65"/>
      <c r="E76" s="65"/>
      <c r="F76" s="66"/>
      <c r="G76" s="67"/>
      <c r="H76" s="68"/>
      <c r="I76" s="68"/>
      <c r="J76" s="69"/>
      <c r="K76" s="28">
        <f t="shared" si="10"/>
        <v>0</v>
      </c>
      <c r="L76" s="19">
        <f t="shared" si="11"/>
        <v>0</v>
      </c>
      <c r="M76" s="19">
        <f t="shared" si="12"/>
        <v>0</v>
      </c>
      <c r="N76" s="20">
        <f t="shared" si="13"/>
        <v>0</v>
      </c>
      <c r="O76" s="466">
        <f t="shared" si="14"/>
        <v>0</v>
      </c>
      <c r="P76" s="64"/>
      <c r="Q76" s="65"/>
      <c r="R76" s="65"/>
      <c r="S76" s="66"/>
      <c r="T76" s="28">
        <f t="shared" si="15"/>
        <v>0</v>
      </c>
      <c r="U76" s="19">
        <f t="shared" si="16"/>
        <v>0</v>
      </c>
      <c r="V76" s="19">
        <f t="shared" si="17"/>
        <v>0</v>
      </c>
      <c r="W76" s="20">
        <f t="shared" si="18"/>
        <v>0</v>
      </c>
      <c r="X76" s="466">
        <f t="shared" si="19"/>
        <v>0</v>
      </c>
    </row>
    <row r="77" spans="1:24" ht="18" customHeight="1">
      <c r="A77" s="46" t="s">
        <v>55</v>
      </c>
      <c r="B77" s="49" t="s">
        <v>2</v>
      </c>
      <c r="C77" s="70"/>
      <c r="D77" s="71"/>
      <c r="E77" s="71"/>
      <c r="F77" s="72"/>
      <c r="G77" s="73"/>
      <c r="H77" s="74"/>
      <c r="I77" s="74"/>
      <c r="J77" s="75"/>
      <c r="K77" s="28">
        <f t="shared" si="10"/>
        <v>0</v>
      </c>
      <c r="L77" s="19">
        <f t="shared" si="11"/>
        <v>0</v>
      </c>
      <c r="M77" s="19">
        <f t="shared" si="12"/>
        <v>0</v>
      </c>
      <c r="N77" s="20">
        <f t="shared" si="13"/>
        <v>0</v>
      </c>
      <c r="O77" s="466">
        <f t="shared" si="14"/>
        <v>0</v>
      </c>
      <c r="P77" s="70"/>
      <c r="Q77" s="71"/>
      <c r="R77" s="71"/>
      <c r="S77" s="72"/>
      <c r="T77" s="28">
        <f t="shared" si="15"/>
        <v>0</v>
      </c>
      <c r="U77" s="19">
        <f t="shared" si="16"/>
        <v>0</v>
      </c>
      <c r="V77" s="19">
        <f t="shared" si="17"/>
        <v>0</v>
      </c>
      <c r="W77" s="20">
        <f t="shared" si="18"/>
        <v>0</v>
      </c>
      <c r="X77" s="466">
        <f t="shared" si="19"/>
        <v>0</v>
      </c>
    </row>
    <row r="78" spans="1:24" ht="18" customHeight="1">
      <c r="A78" s="22" t="s">
        <v>56</v>
      </c>
      <c r="B78" s="45" t="s">
        <v>13</v>
      </c>
      <c r="C78" s="64"/>
      <c r="D78" s="65"/>
      <c r="E78" s="65"/>
      <c r="F78" s="66"/>
      <c r="G78" s="67"/>
      <c r="H78" s="68"/>
      <c r="I78" s="68"/>
      <c r="J78" s="69"/>
      <c r="K78" s="28">
        <f t="shared" si="10"/>
        <v>0</v>
      </c>
      <c r="L78" s="19">
        <f t="shared" si="11"/>
        <v>0</v>
      </c>
      <c r="M78" s="19">
        <f t="shared" si="12"/>
        <v>0</v>
      </c>
      <c r="N78" s="20">
        <f t="shared" si="13"/>
        <v>0</v>
      </c>
      <c r="O78" s="466">
        <f t="shared" si="14"/>
        <v>0</v>
      </c>
      <c r="P78" s="64"/>
      <c r="Q78" s="65"/>
      <c r="R78" s="65"/>
      <c r="S78" s="66"/>
      <c r="T78" s="28">
        <f t="shared" si="15"/>
        <v>0</v>
      </c>
      <c r="U78" s="19">
        <f t="shared" si="16"/>
        <v>0</v>
      </c>
      <c r="V78" s="19">
        <f t="shared" si="17"/>
        <v>0</v>
      </c>
      <c r="W78" s="20">
        <f t="shared" si="18"/>
        <v>0</v>
      </c>
      <c r="X78" s="466">
        <f t="shared" si="19"/>
        <v>0</v>
      </c>
    </row>
    <row r="79" spans="1:24" ht="18" customHeight="1">
      <c r="A79" s="23" t="s">
        <v>57</v>
      </c>
      <c r="B79" s="45" t="s">
        <v>2</v>
      </c>
      <c r="C79" s="64"/>
      <c r="D79" s="65"/>
      <c r="E79" s="65"/>
      <c r="F79" s="66"/>
      <c r="G79" s="67"/>
      <c r="H79" s="68"/>
      <c r="I79" s="68"/>
      <c r="J79" s="69"/>
      <c r="K79" s="28">
        <f t="shared" si="10"/>
        <v>0</v>
      </c>
      <c r="L79" s="19">
        <f t="shared" si="11"/>
        <v>0</v>
      </c>
      <c r="M79" s="19">
        <f t="shared" si="12"/>
        <v>0</v>
      </c>
      <c r="N79" s="20">
        <f t="shared" si="13"/>
        <v>0</v>
      </c>
      <c r="O79" s="466">
        <f t="shared" si="14"/>
        <v>0</v>
      </c>
      <c r="P79" s="64"/>
      <c r="Q79" s="65"/>
      <c r="R79" s="65"/>
      <c r="S79" s="66"/>
      <c r="T79" s="28">
        <f t="shared" si="15"/>
        <v>0</v>
      </c>
      <c r="U79" s="19">
        <f t="shared" si="16"/>
        <v>0</v>
      </c>
      <c r="V79" s="19">
        <f t="shared" si="17"/>
        <v>0</v>
      </c>
      <c r="W79" s="20">
        <f t="shared" si="18"/>
        <v>0</v>
      </c>
      <c r="X79" s="466">
        <f t="shared" si="19"/>
        <v>0</v>
      </c>
    </row>
    <row r="80" spans="1:24" ht="18" customHeight="1">
      <c r="A80" s="22" t="s">
        <v>40</v>
      </c>
      <c r="B80" s="45" t="s">
        <v>13</v>
      </c>
      <c r="C80" s="64"/>
      <c r="D80" s="65"/>
      <c r="E80" s="65"/>
      <c r="F80" s="66"/>
      <c r="G80" s="67"/>
      <c r="H80" s="68"/>
      <c r="I80" s="68"/>
      <c r="J80" s="69"/>
      <c r="K80" s="28">
        <f t="shared" si="10"/>
        <v>0</v>
      </c>
      <c r="L80" s="19">
        <f t="shared" si="11"/>
        <v>0</v>
      </c>
      <c r="M80" s="19">
        <f t="shared" si="12"/>
        <v>0</v>
      </c>
      <c r="N80" s="20">
        <f t="shared" si="13"/>
        <v>0</v>
      </c>
      <c r="O80" s="466">
        <f t="shared" si="14"/>
        <v>0</v>
      </c>
      <c r="P80" s="64"/>
      <c r="Q80" s="65"/>
      <c r="R80" s="65"/>
      <c r="S80" s="66"/>
      <c r="T80" s="28">
        <f t="shared" si="15"/>
        <v>0</v>
      </c>
      <c r="U80" s="19">
        <f t="shared" si="16"/>
        <v>0</v>
      </c>
      <c r="V80" s="19">
        <f t="shared" si="17"/>
        <v>0</v>
      </c>
      <c r="W80" s="20">
        <f t="shared" si="18"/>
        <v>0</v>
      </c>
      <c r="X80" s="466">
        <f t="shared" si="19"/>
        <v>0</v>
      </c>
    </row>
    <row r="81" spans="1:24" ht="18" customHeight="1">
      <c r="A81" s="23" t="s">
        <v>58</v>
      </c>
      <c r="B81" s="45" t="s">
        <v>2</v>
      </c>
      <c r="C81" s="64"/>
      <c r="D81" s="65"/>
      <c r="E81" s="65"/>
      <c r="F81" s="66"/>
      <c r="G81" s="67"/>
      <c r="H81" s="68"/>
      <c r="I81" s="68"/>
      <c r="J81" s="69"/>
      <c r="K81" s="28">
        <f t="shared" si="10"/>
        <v>0</v>
      </c>
      <c r="L81" s="19">
        <f t="shared" si="11"/>
        <v>0</v>
      </c>
      <c r="M81" s="19">
        <f t="shared" si="12"/>
        <v>0</v>
      </c>
      <c r="N81" s="20">
        <f t="shared" si="13"/>
        <v>0</v>
      </c>
      <c r="O81" s="466">
        <f t="shared" si="14"/>
        <v>0</v>
      </c>
      <c r="P81" s="64"/>
      <c r="Q81" s="65"/>
      <c r="R81" s="65"/>
      <c r="S81" s="66"/>
      <c r="T81" s="28">
        <f t="shared" si="15"/>
        <v>0</v>
      </c>
      <c r="U81" s="19">
        <f t="shared" si="16"/>
        <v>0</v>
      </c>
      <c r="V81" s="19">
        <f t="shared" si="17"/>
        <v>0</v>
      </c>
      <c r="W81" s="20">
        <f t="shared" si="18"/>
        <v>0</v>
      </c>
      <c r="X81" s="466">
        <f t="shared" si="19"/>
        <v>0</v>
      </c>
    </row>
    <row r="82" spans="1:24" ht="18" customHeight="1">
      <c r="A82" s="22" t="s">
        <v>15</v>
      </c>
      <c r="B82" s="45" t="s">
        <v>13</v>
      </c>
      <c r="C82" s="64"/>
      <c r="D82" s="65"/>
      <c r="E82" s="65"/>
      <c r="F82" s="66"/>
      <c r="G82" s="67"/>
      <c r="H82" s="68"/>
      <c r="I82" s="68"/>
      <c r="J82" s="69"/>
      <c r="K82" s="28">
        <f t="shared" si="10"/>
        <v>0</v>
      </c>
      <c r="L82" s="19">
        <f t="shared" si="11"/>
        <v>0</v>
      </c>
      <c r="M82" s="19">
        <f t="shared" si="12"/>
        <v>0</v>
      </c>
      <c r="N82" s="20">
        <f t="shared" si="13"/>
        <v>0</v>
      </c>
      <c r="O82" s="466">
        <f t="shared" si="14"/>
        <v>0</v>
      </c>
      <c r="P82" s="64"/>
      <c r="Q82" s="65"/>
      <c r="R82" s="65"/>
      <c r="S82" s="66"/>
      <c r="T82" s="28">
        <f t="shared" si="15"/>
        <v>0</v>
      </c>
      <c r="U82" s="19">
        <f t="shared" si="16"/>
        <v>0</v>
      </c>
      <c r="V82" s="19">
        <f t="shared" si="17"/>
        <v>0</v>
      </c>
      <c r="W82" s="20">
        <f t="shared" si="18"/>
        <v>0</v>
      </c>
      <c r="X82" s="466">
        <f t="shared" si="19"/>
        <v>0</v>
      </c>
    </row>
    <row r="83" spans="1:24" ht="18" customHeight="1">
      <c r="A83" s="23" t="s">
        <v>59</v>
      </c>
      <c r="B83" s="45" t="s">
        <v>2</v>
      </c>
      <c r="C83" s="64"/>
      <c r="D83" s="65"/>
      <c r="E83" s="65"/>
      <c r="F83" s="66"/>
      <c r="G83" s="67"/>
      <c r="H83" s="68"/>
      <c r="I83" s="68"/>
      <c r="J83" s="69"/>
      <c r="K83" s="28">
        <f t="shared" si="10"/>
        <v>0</v>
      </c>
      <c r="L83" s="19">
        <f t="shared" si="11"/>
        <v>0</v>
      </c>
      <c r="M83" s="19">
        <f t="shared" si="12"/>
        <v>0</v>
      </c>
      <c r="N83" s="20">
        <f t="shared" si="13"/>
        <v>0</v>
      </c>
      <c r="O83" s="466">
        <f t="shared" si="14"/>
        <v>0</v>
      </c>
      <c r="P83" s="64"/>
      <c r="Q83" s="65"/>
      <c r="R83" s="65"/>
      <c r="S83" s="66"/>
      <c r="T83" s="28">
        <f t="shared" si="15"/>
        <v>0</v>
      </c>
      <c r="U83" s="19">
        <f t="shared" si="16"/>
        <v>0</v>
      </c>
      <c r="V83" s="19">
        <f t="shared" si="17"/>
        <v>0</v>
      </c>
      <c r="W83" s="20">
        <f t="shared" si="18"/>
        <v>0</v>
      </c>
      <c r="X83" s="466">
        <f t="shared" si="19"/>
        <v>0</v>
      </c>
    </row>
    <row r="84" spans="1:24" ht="18" customHeight="1">
      <c r="A84" s="22" t="s">
        <v>60</v>
      </c>
      <c r="B84" s="45" t="s">
        <v>13</v>
      </c>
      <c r="C84" s="64"/>
      <c r="D84" s="65"/>
      <c r="E84" s="65"/>
      <c r="F84" s="66"/>
      <c r="G84" s="67"/>
      <c r="H84" s="68"/>
      <c r="I84" s="68"/>
      <c r="J84" s="69"/>
      <c r="K84" s="28">
        <f t="shared" si="10"/>
        <v>0</v>
      </c>
      <c r="L84" s="19">
        <f t="shared" si="11"/>
        <v>0</v>
      </c>
      <c r="M84" s="19">
        <f t="shared" si="12"/>
        <v>0</v>
      </c>
      <c r="N84" s="20">
        <f t="shared" si="13"/>
        <v>0</v>
      </c>
      <c r="O84" s="466">
        <f t="shared" si="14"/>
        <v>0</v>
      </c>
      <c r="P84" s="64"/>
      <c r="Q84" s="65"/>
      <c r="R84" s="65"/>
      <c r="S84" s="66"/>
      <c r="T84" s="28">
        <f t="shared" si="15"/>
        <v>0</v>
      </c>
      <c r="U84" s="19">
        <f t="shared" si="16"/>
        <v>0</v>
      </c>
      <c r="V84" s="19">
        <f t="shared" si="17"/>
        <v>0</v>
      </c>
      <c r="W84" s="20">
        <f t="shared" si="18"/>
        <v>0</v>
      </c>
      <c r="X84" s="466">
        <f t="shared" si="19"/>
        <v>0</v>
      </c>
    </row>
    <row r="85" spans="1:24" ht="18" customHeight="1">
      <c r="A85" s="23" t="s">
        <v>65</v>
      </c>
      <c r="B85" s="45" t="s">
        <v>2</v>
      </c>
      <c r="C85" s="64"/>
      <c r="D85" s="65"/>
      <c r="E85" s="65"/>
      <c r="F85" s="66"/>
      <c r="G85" s="67"/>
      <c r="H85" s="68"/>
      <c r="I85" s="68"/>
      <c r="J85" s="69"/>
      <c r="K85" s="28">
        <f t="shared" si="10"/>
        <v>0</v>
      </c>
      <c r="L85" s="19">
        <f t="shared" si="11"/>
        <v>0</v>
      </c>
      <c r="M85" s="19">
        <f t="shared" si="12"/>
        <v>0</v>
      </c>
      <c r="N85" s="20">
        <f t="shared" si="13"/>
        <v>0</v>
      </c>
      <c r="O85" s="466">
        <f t="shared" si="14"/>
        <v>0</v>
      </c>
      <c r="P85" s="64"/>
      <c r="Q85" s="65"/>
      <c r="R85" s="65"/>
      <c r="S85" s="66"/>
      <c r="T85" s="28">
        <f t="shared" si="15"/>
        <v>0</v>
      </c>
      <c r="U85" s="19">
        <f t="shared" si="16"/>
        <v>0</v>
      </c>
      <c r="V85" s="19">
        <f t="shared" si="17"/>
        <v>0</v>
      </c>
      <c r="W85" s="20">
        <f t="shared" si="18"/>
        <v>0</v>
      </c>
      <c r="X85" s="466">
        <f t="shared" si="19"/>
        <v>0</v>
      </c>
    </row>
    <row r="86" spans="1:24" ht="18" customHeight="1">
      <c r="A86" s="22" t="s">
        <v>15</v>
      </c>
      <c r="B86" s="45" t="s">
        <v>13</v>
      </c>
      <c r="C86" s="64"/>
      <c r="D86" s="65"/>
      <c r="E86" s="65"/>
      <c r="F86" s="66"/>
      <c r="G86" s="67"/>
      <c r="H86" s="68"/>
      <c r="I86" s="68"/>
      <c r="J86" s="69"/>
      <c r="K86" s="28">
        <f t="shared" si="10"/>
        <v>0</v>
      </c>
      <c r="L86" s="19">
        <f t="shared" si="11"/>
        <v>0</v>
      </c>
      <c r="M86" s="19">
        <f t="shared" si="12"/>
        <v>0</v>
      </c>
      <c r="N86" s="20">
        <f t="shared" si="13"/>
        <v>0</v>
      </c>
      <c r="O86" s="466">
        <f t="shared" si="14"/>
        <v>0</v>
      </c>
      <c r="P86" s="64"/>
      <c r="Q86" s="65"/>
      <c r="R86" s="65"/>
      <c r="S86" s="66"/>
      <c r="T86" s="28">
        <f t="shared" si="15"/>
        <v>0</v>
      </c>
      <c r="U86" s="19">
        <f t="shared" si="16"/>
        <v>0</v>
      </c>
      <c r="V86" s="19">
        <f t="shared" si="17"/>
        <v>0</v>
      </c>
      <c r="W86" s="20">
        <f t="shared" si="18"/>
        <v>0</v>
      </c>
      <c r="X86" s="466">
        <f t="shared" si="19"/>
        <v>0</v>
      </c>
    </row>
    <row r="87" spans="1:24" ht="18" customHeight="1">
      <c r="A87" s="23" t="s">
        <v>61</v>
      </c>
      <c r="B87" s="45" t="s">
        <v>2</v>
      </c>
      <c r="C87" s="64"/>
      <c r="D87" s="65"/>
      <c r="E87" s="65"/>
      <c r="F87" s="66"/>
      <c r="G87" s="67"/>
      <c r="H87" s="68"/>
      <c r="I87" s="68"/>
      <c r="J87" s="69"/>
      <c r="K87" s="28">
        <f t="shared" si="10"/>
        <v>0</v>
      </c>
      <c r="L87" s="19">
        <f t="shared" si="11"/>
        <v>0</v>
      </c>
      <c r="M87" s="19">
        <f t="shared" si="12"/>
        <v>0</v>
      </c>
      <c r="N87" s="20">
        <f t="shared" si="13"/>
        <v>0</v>
      </c>
      <c r="O87" s="466">
        <f t="shared" si="14"/>
        <v>0</v>
      </c>
      <c r="P87" s="64"/>
      <c r="Q87" s="65"/>
      <c r="R87" s="65"/>
      <c r="S87" s="66"/>
      <c r="T87" s="28">
        <f t="shared" si="15"/>
        <v>0</v>
      </c>
      <c r="U87" s="19">
        <f t="shared" si="16"/>
        <v>0</v>
      </c>
      <c r="V87" s="19">
        <f t="shared" si="17"/>
        <v>0</v>
      </c>
      <c r="W87" s="20">
        <f t="shared" si="18"/>
        <v>0</v>
      </c>
      <c r="X87" s="466">
        <f t="shared" si="19"/>
        <v>0</v>
      </c>
    </row>
    <row r="88" spans="1:24" ht="18" customHeight="1">
      <c r="A88" s="22" t="s">
        <v>15</v>
      </c>
      <c r="B88" s="45" t="s">
        <v>13</v>
      </c>
      <c r="C88" s="64"/>
      <c r="D88" s="65"/>
      <c r="E88" s="65"/>
      <c r="F88" s="66"/>
      <c r="G88" s="67"/>
      <c r="H88" s="68"/>
      <c r="I88" s="68"/>
      <c r="J88" s="69"/>
      <c r="K88" s="28">
        <f t="shared" si="10"/>
        <v>0</v>
      </c>
      <c r="L88" s="19">
        <f t="shared" si="11"/>
        <v>0</v>
      </c>
      <c r="M88" s="19">
        <f t="shared" si="12"/>
        <v>0</v>
      </c>
      <c r="N88" s="20">
        <f t="shared" si="13"/>
        <v>0</v>
      </c>
      <c r="O88" s="466">
        <f t="shared" si="14"/>
        <v>0</v>
      </c>
      <c r="P88" s="64"/>
      <c r="Q88" s="65"/>
      <c r="R88" s="65"/>
      <c r="S88" s="66"/>
      <c r="T88" s="28">
        <f t="shared" si="15"/>
        <v>0</v>
      </c>
      <c r="U88" s="19">
        <f t="shared" si="16"/>
        <v>0</v>
      </c>
      <c r="V88" s="19">
        <f t="shared" si="17"/>
        <v>0</v>
      </c>
      <c r="W88" s="20">
        <f t="shared" si="18"/>
        <v>0</v>
      </c>
      <c r="X88" s="466">
        <f t="shared" si="19"/>
        <v>0</v>
      </c>
    </row>
    <row r="89" spans="1:24" ht="18" customHeight="1">
      <c r="A89" s="23" t="s">
        <v>62</v>
      </c>
      <c r="B89" s="45" t="s">
        <v>2</v>
      </c>
      <c r="C89" s="64"/>
      <c r="D89" s="65"/>
      <c r="E89" s="65"/>
      <c r="F89" s="66"/>
      <c r="G89" s="67"/>
      <c r="H89" s="68"/>
      <c r="I89" s="68"/>
      <c r="J89" s="69"/>
      <c r="K89" s="28">
        <f t="shared" si="10"/>
        <v>0</v>
      </c>
      <c r="L89" s="19">
        <f t="shared" si="11"/>
        <v>0</v>
      </c>
      <c r="M89" s="19">
        <f t="shared" si="12"/>
        <v>0</v>
      </c>
      <c r="N89" s="20">
        <f t="shared" si="13"/>
        <v>0</v>
      </c>
      <c r="O89" s="466">
        <f t="shared" si="14"/>
        <v>0</v>
      </c>
      <c r="P89" s="64"/>
      <c r="Q89" s="65"/>
      <c r="R89" s="65"/>
      <c r="S89" s="66"/>
      <c r="T89" s="28">
        <f t="shared" si="15"/>
        <v>0</v>
      </c>
      <c r="U89" s="19">
        <f t="shared" si="16"/>
        <v>0</v>
      </c>
      <c r="V89" s="19">
        <f t="shared" si="17"/>
        <v>0</v>
      </c>
      <c r="W89" s="20">
        <f t="shared" si="18"/>
        <v>0</v>
      </c>
      <c r="X89" s="466">
        <f t="shared" si="19"/>
        <v>0</v>
      </c>
    </row>
    <row r="90" spans="1:24" ht="18" customHeight="1">
      <c r="A90" s="22" t="s">
        <v>15</v>
      </c>
      <c r="B90" s="45" t="s">
        <v>13</v>
      </c>
      <c r="C90" s="64"/>
      <c r="D90" s="65"/>
      <c r="E90" s="65"/>
      <c r="F90" s="66"/>
      <c r="G90" s="64"/>
      <c r="H90" s="65"/>
      <c r="I90" s="65"/>
      <c r="J90" s="66"/>
      <c r="K90" s="28">
        <f t="shared" si="10"/>
        <v>0</v>
      </c>
      <c r="L90" s="19">
        <f t="shared" si="11"/>
        <v>0</v>
      </c>
      <c r="M90" s="19">
        <f t="shared" si="12"/>
        <v>0</v>
      </c>
      <c r="N90" s="20">
        <f t="shared" si="13"/>
        <v>0</v>
      </c>
      <c r="O90" s="466">
        <f t="shared" si="14"/>
        <v>0</v>
      </c>
      <c r="P90" s="64"/>
      <c r="Q90" s="65"/>
      <c r="R90" s="65"/>
      <c r="S90" s="66"/>
      <c r="T90" s="28">
        <f t="shared" si="15"/>
        <v>0</v>
      </c>
      <c r="U90" s="19">
        <f t="shared" si="16"/>
        <v>0</v>
      </c>
      <c r="V90" s="19">
        <f t="shared" si="17"/>
        <v>0</v>
      </c>
      <c r="W90" s="20">
        <f t="shared" si="18"/>
        <v>0</v>
      </c>
      <c r="X90" s="466">
        <f t="shared" si="19"/>
        <v>0</v>
      </c>
    </row>
    <row r="91" spans="1:24" ht="18" customHeight="1">
      <c r="A91" s="23" t="s">
        <v>283</v>
      </c>
      <c r="B91" s="45" t="s">
        <v>2</v>
      </c>
      <c r="C91" s="64"/>
      <c r="D91" s="65"/>
      <c r="E91" s="65"/>
      <c r="F91" s="66"/>
      <c r="G91" s="64"/>
      <c r="H91" s="65"/>
      <c r="I91" s="65"/>
      <c r="J91" s="66"/>
      <c r="K91" s="28">
        <f t="shared" si="10"/>
        <v>0</v>
      </c>
      <c r="L91" s="19">
        <f t="shared" si="11"/>
        <v>0</v>
      </c>
      <c r="M91" s="19">
        <f t="shared" si="12"/>
        <v>0</v>
      </c>
      <c r="N91" s="20">
        <f t="shared" si="13"/>
        <v>0</v>
      </c>
      <c r="O91" s="466">
        <f t="shared" si="14"/>
        <v>0</v>
      </c>
      <c r="P91" s="64"/>
      <c r="Q91" s="65"/>
      <c r="R91" s="65"/>
      <c r="S91" s="66"/>
      <c r="T91" s="28">
        <f t="shared" si="15"/>
        <v>0</v>
      </c>
      <c r="U91" s="19">
        <f t="shared" si="16"/>
        <v>0</v>
      </c>
      <c r="V91" s="19">
        <f t="shared" si="17"/>
        <v>0</v>
      </c>
      <c r="W91" s="20">
        <f t="shared" si="18"/>
        <v>0</v>
      </c>
      <c r="X91" s="466">
        <f t="shared" si="19"/>
        <v>0</v>
      </c>
    </row>
    <row r="92" spans="1:24" ht="18" customHeight="1">
      <c r="A92" s="22" t="s">
        <v>15</v>
      </c>
      <c r="B92" s="45" t="s">
        <v>13</v>
      </c>
      <c r="C92" s="64"/>
      <c r="D92" s="65"/>
      <c r="E92" s="65"/>
      <c r="F92" s="66"/>
      <c r="G92" s="64"/>
      <c r="H92" s="65"/>
      <c r="I92" s="65"/>
      <c r="J92" s="66"/>
      <c r="K92" s="28">
        <f t="shared" si="10"/>
        <v>0</v>
      </c>
      <c r="L92" s="19">
        <f t="shared" si="11"/>
        <v>0</v>
      </c>
      <c r="M92" s="19">
        <f t="shared" si="12"/>
        <v>0</v>
      </c>
      <c r="N92" s="20">
        <f t="shared" si="13"/>
        <v>0</v>
      </c>
      <c r="O92" s="466">
        <f t="shared" si="14"/>
        <v>0</v>
      </c>
      <c r="P92" s="64"/>
      <c r="Q92" s="65"/>
      <c r="R92" s="65"/>
      <c r="S92" s="66"/>
      <c r="T92" s="28">
        <f t="shared" si="15"/>
        <v>0</v>
      </c>
      <c r="U92" s="19">
        <f t="shared" si="16"/>
        <v>0</v>
      </c>
      <c r="V92" s="19">
        <f t="shared" si="17"/>
        <v>0</v>
      </c>
      <c r="W92" s="20">
        <f t="shared" si="18"/>
        <v>0</v>
      </c>
      <c r="X92" s="466">
        <f t="shared" si="19"/>
        <v>0</v>
      </c>
    </row>
    <row r="93" spans="1:24" ht="18" customHeight="1">
      <c r="A93" s="23" t="s">
        <v>284</v>
      </c>
      <c r="B93" s="45" t="s">
        <v>2</v>
      </c>
      <c r="C93" s="64"/>
      <c r="D93" s="65"/>
      <c r="E93" s="65"/>
      <c r="F93" s="66"/>
      <c r="G93" s="64"/>
      <c r="H93" s="65"/>
      <c r="I93" s="65"/>
      <c r="J93" s="66"/>
      <c r="K93" s="28">
        <f t="shared" si="10"/>
        <v>0</v>
      </c>
      <c r="L93" s="19">
        <f t="shared" si="11"/>
        <v>0</v>
      </c>
      <c r="M93" s="19">
        <f t="shared" si="12"/>
        <v>0</v>
      </c>
      <c r="N93" s="20">
        <f t="shared" si="13"/>
        <v>0</v>
      </c>
      <c r="O93" s="466">
        <f t="shared" si="14"/>
        <v>0</v>
      </c>
      <c r="P93" s="64"/>
      <c r="Q93" s="65"/>
      <c r="R93" s="65"/>
      <c r="S93" s="66"/>
      <c r="T93" s="28">
        <f t="shared" si="15"/>
        <v>0</v>
      </c>
      <c r="U93" s="19">
        <f t="shared" si="16"/>
        <v>0</v>
      </c>
      <c r="V93" s="19">
        <f t="shared" si="17"/>
        <v>0</v>
      </c>
      <c r="W93" s="20">
        <f t="shared" si="18"/>
        <v>0</v>
      </c>
      <c r="X93" s="466">
        <f t="shared" si="19"/>
        <v>0</v>
      </c>
    </row>
    <row r="94" spans="1:24" ht="18" customHeight="1">
      <c r="A94" s="22" t="s">
        <v>15</v>
      </c>
      <c r="B94" s="45" t="s">
        <v>13</v>
      </c>
      <c r="C94" s="64"/>
      <c r="D94" s="65"/>
      <c r="E94" s="65"/>
      <c r="F94" s="66"/>
      <c r="G94" s="64"/>
      <c r="H94" s="65"/>
      <c r="I94" s="65"/>
      <c r="J94" s="66"/>
      <c r="K94" s="28">
        <f t="shared" si="10"/>
        <v>0</v>
      </c>
      <c r="L94" s="19">
        <f t="shared" si="11"/>
        <v>0</v>
      </c>
      <c r="M94" s="19">
        <f t="shared" si="12"/>
        <v>0</v>
      </c>
      <c r="N94" s="20">
        <f t="shared" si="13"/>
        <v>0</v>
      </c>
      <c r="O94" s="466">
        <f t="shared" si="14"/>
        <v>0</v>
      </c>
      <c r="P94" s="64"/>
      <c r="Q94" s="65"/>
      <c r="R94" s="65"/>
      <c r="S94" s="66"/>
      <c r="T94" s="28">
        <f t="shared" si="15"/>
        <v>0</v>
      </c>
      <c r="U94" s="19">
        <f t="shared" si="16"/>
        <v>0</v>
      </c>
      <c r="V94" s="19">
        <f t="shared" si="17"/>
        <v>0</v>
      </c>
      <c r="W94" s="20">
        <f t="shared" si="18"/>
        <v>0</v>
      </c>
      <c r="X94" s="466">
        <f t="shared" si="19"/>
        <v>0</v>
      </c>
    </row>
    <row r="95" spans="1:24" ht="18" customHeight="1">
      <c r="A95" s="23" t="s">
        <v>294</v>
      </c>
      <c r="B95" s="45" t="s">
        <v>2</v>
      </c>
      <c r="C95" s="64"/>
      <c r="D95" s="65"/>
      <c r="E95" s="65"/>
      <c r="F95" s="66"/>
      <c r="G95" s="64"/>
      <c r="H95" s="65"/>
      <c r="I95" s="65"/>
      <c r="J95" s="66"/>
      <c r="K95" s="28">
        <f t="shared" si="10"/>
        <v>0</v>
      </c>
      <c r="L95" s="19">
        <f t="shared" si="11"/>
        <v>0</v>
      </c>
      <c r="M95" s="19">
        <f t="shared" si="12"/>
        <v>0</v>
      </c>
      <c r="N95" s="20">
        <f t="shared" si="13"/>
        <v>0</v>
      </c>
      <c r="O95" s="466">
        <f t="shared" si="14"/>
        <v>0</v>
      </c>
      <c r="P95" s="64"/>
      <c r="Q95" s="65"/>
      <c r="R95" s="65"/>
      <c r="S95" s="66"/>
      <c r="T95" s="28">
        <f t="shared" si="15"/>
        <v>0</v>
      </c>
      <c r="U95" s="19">
        <f t="shared" si="16"/>
        <v>0</v>
      </c>
      <c r="V95" s="19">
        <f t="shared" si="17"/>
        <v>0</v>
      </c>
      <c r="W95" s="20">
        <f t="shared" si="18"/>
        <v>0</v>
      </c>
      <c r="X95" s="466">
        <f t="shared" si="19"/>
        <v>0</v>
      </c>
    </row>
    <row r="96" spans="1:24" ht="18" customHeight="1">
      <c r="A96" s="22" t="s">
        <v>15</v>
      </c>
      <c r="B96" s="45" t="s">
        <v>13</v>
      </c>
      <c r="C96" s="64"/>
      <c r="D96" s="65"/>
      <c r="E96" s="65"/>
      <c r="F96" s="66"/>
      <c r="G96" s="64"/>
      <c r="H96" s="65"/>
      <c r="I96" s="65"/>
      <c r="J96" s="66"/>
      <c r="K96" s="28">
        <f t="shared" si="10"/>
        <v>0</v>
      </c>
      <c r="L96" s="19">
        <f t="shared" si="11"/>
        <v>0</v>
      </c>
      <c r="M96" s="19">
        <f t="shared" si="12"/>
        <v>0</v>
      </c>
      <c r="N96" s="20">
        <f t="shared" si="13"/>
        <v>0</v>
      </c>
      <c r="O96" s="466">
        <f t="shared" si="14"/>
        <v>0</v>
      </c>
      <c r="P96" s="64"/>
      <c r="Q96" s="65"/>
      <c r="R96" s="65"/>
      <c r="S96" s="66"/>
      <c r="T96" s="28">
        <f t="shared" si="15"/>
        <v>0</v>
      </c>
      <c r="U96" s="19">
        <f t="shared" si="16"/>
        <v>0</v>
      </c>
      <c r="V96" s="19">
        <f t="shared" si="17"/>
        <v>0</v>
      </c>
      <c r="W96" s="20">
        <f t="shared" si="18"/>
        <v>0</v>
      </c>
      <c r="X96" s="466">
        <f t="shared" si="19"/>
        <v>0</v>
      </c>
    </row>
    <row r="97" spans="1:24" ht="18" customHeight="1">
      <c r="A97" s="23" t="s">
        <v>319</v>
      </c>
      <c r="B97" s="45" t="s">
        <v>2</v>
      </c>
      <c r="C97" s="64"/>
      <c r="D97" s="65"/>
      <c r="E97" s="65"/>
      <c r="F97" s="66"/>
      <c r="G97" s="64"/>
      <c r="H97" s="65"/>
      <c r="I97" s="65"/>
      <c r="J97" s="66"/>
      <c r="K97" s="28">
        <f t="shared" si="10"/>
        <v>0</v>
      </c>
      <c r="L97" s="19">
        <f t="shared" si="11"/>
        <v>0</v>
      </c>
      <c r="M97" s="19">
        <f t="shared" si="12"/>
        <v>0</v>
      </c>
      <c r="N97" s="20">
        <f t="shared" si="13"/>
        <v>0</v>
      </c>
      <c r="O97" s="466">
        <f t="shared" si="14"/>
        <v>0</v>
      </c>
      <c r="P97" s="64"/>
      <c r="Q97" s="65"/>
      <c r="R97" s="65"/>
      <c r="S97" s="66"/>
      <c r="T97" s="28">
        <f t="shared" si="15"/>
        <v>0</v>
      </c>
      <c r="U97" s="19">
        <f t="shared" si="16"/>
        <v>0</v>
      </c>
      <c r="V97" s="19">
        <f t="shared" si="17"/>
        <v>0</v>
      </c>
      <c r="W97" s="20">
        <f t="shared" si="18"/>
        <v>0</v>
      </c>
      <c r="X97" s="466">
        <f t="shared" si="19"/>
        <v>0</v>
      </c>
    </row>
    <row r="98" spans="1:24" ht="18" customHeight="1">
      <c r="A98" s="22" t="s">
        <v>15</v>
      </c>
      <c r="B98" s="45" t="s">
        <v>13</v>
      </c>
      <c r="C98" s="64"/>
      <c r="D98" s="65"/>
      <c r="E98" s="65"/>
      <c r="F98" s="66"/>
      <c r="G98" s="64"/>
      <c r="H98" s="65"/>
      <c r="I98" s="65"/>
      <c r="J98" s="66"/>
      <c r="K98" s="28">
        <f t="shared" si="10"/>
        <v>0</v>
      </c>
      <c r="L98" s="19">
        <f t="shared" si="11"/>
        <v>0</v>
      </c>
      <c r="M98" s="19">
        <f t="shared" si="12"/>
        <v>0</v>
      </c>
      <c r="N98" s="20">
        <f t="shared" si="13"/>
        <v>0</v>
      </c>
      <c r="O98" s="466">
        <f t="shared" si="14"/>
        <v>0</v>
      </c>
      <c r="P98" s="64"/>
      <c r="Q98" s="65"/>
      <c r="R98" s="65"/>
      <c r="S98" s="66"/>
      <c r="T98" s="28">
        <f t="shared" si="15"/>
        <v>0</v>
      </c>
      <c r="U98" s="19">
        <f t="shared" si="16"/>
        <v>0</v>
      </c>
      <c r="V98" s="19">
        <f t="shared" si="17"/>
        <v>0</v>
      </c>
      <c r="W98" s="20">
        <f t="shared" si="18"/>
        <v>0</v>
      </c>
      <c r="X98" s="466">
        <f t="shared" si="19"/>
        <v>0</v>
      </c>
    </row>
    <row r="99" spans="1:24" ht="18.75" customHeight="1">
      <c r="A99" s="23" t="s">
        <v>320</v>
      </c>
      <c r="B99" s="45" t="s">
        <v>2</v>
      </c>
      <c r="C99" s="64"/>
      <c r="D99" s="65"/>
      <c r="E99" s="65"/>
      <c r="F99" s="66"/>
      <c r="G99" s="64"/>
      <c r="H99" s="65"/>
      <c r="I99" s="65"/>
      <c r="J99" s="66"/>
      <c r="K99" s="28">
        <f t="shared" si="10"/>
        <v>0</v>
      </c>
      <c r="L99" s="19">
        <f t="shared" si="11"/>
        <v>0</v>
      </c>
      <c r="M99" s="19">
        <f t="shared" si="12"/>
        <v>0</v>
      </c>
      <c r="N99" s="20">
        <f t="shared" si="13"/>
        <v>0</v>
      </c>
      <c r="O99" s="466">
        <f t="shared" si="14"/>
        <v>0</v>
      </c>
      <c r="P99" s="64"/>
      <c r="Q99" s="65"/>
      <c r="R99" s="65"/>
      <c r="S99" s="66"/>
      <c r="T99" s="28">
        <f t="shared" si="15"/>
        <v>0</v>
      </c>
      <c r="U99" s="19">
        <f t="shared" si="16"/>
        <v>0</v>
      </c>
      <c r="V99" s="19">
        <f t="shared" si="17"/>
        <v>0</v>
      </c>
      <c r="W99" s="20">
        <f t="shared" si="18"/>
        <v>0</v>
      </c>
      <c r="X99" s="466">
        <f t="shared" si="19"/>
        <v>0</v>
      </c>
    </row>
    <row r="100" spans="1:24" ht="18" customHeight="1">
      <c r="A100" s="22" t="s">
        <v>15</v>
      </c>
      <c r="B100" s="45" t="s">
        <v>13</v>
      </c>
      <c r="C100" s="64"/>
      <c r="D100" s="65"/>
      <c r="E100" s="65"/>
      <c r="F100" s="66"/>
      <c r="G100" s="64"/>
      <c r="H100" s="65"/>
      <c r="I100" s="65"/>
      <c r="J100" s="66"/>
      <c r="K100" s="28">
        <f t="shared" si="10"/>
        <v>0</v>
      </c>
      <c r="L100" s="19">
        <f t="shared" si="11"/>
        <v>0</v>
      </c>
      <c r="M100" s="19">
        <f t="shared" si="12"/>
        <v>0</v>
      </c>
      <c r="N100" s="20">
        <f t="shared" si="13"/>
        <v>0</v>
      </c>
      <c r="O100" s="466">
        <f t="shared" si="14"/>
        <v>0</v>
      </c>
      <c r="P100" s="64"/>
      <c r="Q100" s="65"/>
      <c r="R100" s="65"/>
      <c r="S100" s="66"/>
      <c r="T100" s="28">
        <f t="shared" si="15"/>
        <v>0</v>
      </c>
      <c r="U100" s="19">
        <f t="shared" si="16"/>
        <v>0</v>
      </c>
      <c r="V100" s="19">
        <f t="shared" si="17"/>
        <v>0</v>
      </c>
      <c r="W100" s="20">
        <f t="shared" si="18"/>
        <v>0</v>
      </c>
      <c r="X100" s="466">
        <f t="shared" si="19"/>
        <v>0</v>
      </c>
    </row>
    <row r="101" spans="1:24" ht="18" customHeight="1">
      <c r="A101" s="23" t="s">
        <v>346</v>
      </c>
      <c r="B101" s="45" t="s">
        <v>2</v>
      </c>
      <c r="C101" s="64"/>
      <c r="D101" s="65"/>
      <c r="E101" s="65"/>
      <c r="F101" s="66"/>
      <c r="G101" s="64"/>
      <c r="H101" s="65"/>
      <c r="I101" s="65"/>
      <c r="J101" s="66"/>
      <c r="K101" s="28">
        <f t="shared" si="10"/>
        <v>0</v>
      </c>
      <c r="L101" s="19">
        <f t="shared" si="11"/>
        <v>0</v>
      </c>
      <c r="M101" s="19">
        <f t="shared" si="12"/>
        <v>0</v>
      </c>
      <c r="N101" s="20">
        <f t="shared" si="13"/>
        <v>0</v>
      </c>
      <c r="O101" s="466">
        <f t="shared" si="14"/>
        <v>0</v>
      </c>
      <c r="P101" s="64"/>
      <c r="Q101" s="65"/>
      <c r="R101" s="65"/>
      <c r="S101" s="66"/>
      <c r="T101" s="28">
        <f t="shared" si="15"/>
        <v>0</v>
      </c>
      <c r="U101" s="19">
        <f t="shared" si="16"/>
        <v>0</v>
      </c>
      <c r="V101" s="19">
        <f t="shared" si="17"/>
        <v>0</v>
      </c>
      <c r="W101" s="20">
        <f t="shared" si="18"/>
        <v>0</v>
      </c>
      <c r="X101" s="466">
        <f t="shared" si="19"/>
        <v>0</v>
      </c>
    </row>
    <row r="102" spans="1:24" ht="18" customHeight="1">
      <c r="A102" s="22" t="s">
        <v>15</v>
      </c>
      <c r="B102" s="45" t="s">
        <v>13</v>
      </c>
      <c r="C102" s="64"/>
      <c r="D102" s="65"/>
      <c r="E102" s="65"/>
      <c r="F102" s="66"/>
      <c r="G102" s="64"/>
      <c r="H102" s="65"/>
      <c r="I102" s="65"/>
      <c r="J102" s="66"/>
      <c r="K102" s="28">
        <f t="shared" si="10"/>
        <v>0</v>
      </c>
      <c r="L102" s="19">
        <f t="shared" si="11"/>
        <v>0</v>
      </c>
      <c r="M102" s="19">
        <f t="shared" si="12"/>
        <v>0</v>
      </c>
      <c r="N102" s="20">
        <f t="shared" si="13"/>
        <v>0</v>
      </c>
      <c r="O102" s="466">
        <f t="shared" si="14"/>
        <v>0</v>
      </c>
      <c r="P102" s="64"/>
      <c r="Q102" s="65"/>
      <c r="R102" s="65"/>
      <c r="S102" s="66"/>
      <c r="T102" s="28">
        <f t="shared" si="15"/>
        <v>0</v>
      </c>
      <c r="U102" s="19">
        <f t="shared" si="16"/>
        <v>0</v>
      </c>
      <c r="V102" s="19">
        <f t="shared" si="17"/>
        <v>0</v>
      </c>
      <c r="W102" s="20">
        <f t="shared" si="18"/>
        <v>0</v>
      </c>
      <c r="X102" s="466">
        <f t="shared" ref="X102:X103" si="20">SUM(T102:W102)</f>
        <v>0</v>
      </c>
    </row>
    <row r="103" spans="1:24" ht="18" customHeight="1">
      <c r="A103" s="23" t="s">
        <v>414</v>
      </c>
      <c r="B103" s="45" t="s">
        <v>2</v>
      </c>
      <c r="C103" s="64"/>
      <c r="D103" s="65"/>
      <c r="E103" s="65"/>
      <c r="F103" s="66"/>
      <c r="G103" s="64"/>
      <c r="H103" s="65"/>
      <c r="I103" s="65"/>
      <c r="J103" s="66"/>
      <c r="K103" s="28">
        <f t="shared" si="10"/>
        <v>0</v>
      </c>
      <c r="L103" s="19">
        <f t="shared" si="11"/>
        <v>0</v>
      </c>
      <c r="M103" s="19">
        <f t="shared" si="12"/>
        <v>0</v>
      </c>
      <c r="N103" s="20">
        <f t="shared" si="13"/>
        <v>0</v>
      </c>
      <c r="O103" s="466">
        <f t="shared" si="14"/>
        <v>0</v>
      </c>
      <c r="P103" s="64"/>
      <c r="Q103" s="65"/>
      <c r="R103" s="65"/>
      <c r="S103" s="66"/>
      <c r="T103" s="28">
        <f t="shared" si="15"/>
        <v>0</v>
      </c>
      <c r="U103" s="19">
        <f t="shared" si="16"/>
        <v>0</v>
      </c>
      <c r="V103" s="19">
        <f t="shared" si="17"/>
        <v>0</v>
      </c>
      <c r="W103" s="20">
        <f t="shared" si="18"/>
        <v>0</v>
      </c>
      <c r="X103" s="466">
        <f t="shared" si="20"/>
        <v>0</v>
      </c>
    </row>
    <row r="104" spans="1:24" ht="18" customHeight="1">
      <c r="A104" s="22" t="s">
        <v>15</v>
      </c>
      <c r="B104" s="45" t="s">
        <v>13</v>
      </c>
      <c r="C104" s="64"/>
      <c r="D104" s="65"/>
      <c r="E104" s="65"/>
      <c r="F104" s="66"/>
      <c r="G104" s="64"/>
      <c r="H104" s="65"/>
      <c r="I104" s="65"/>
      <c r="J104" s="66"/>
      <c r="K104" s="28">
        <f t="shared" si="10"/>
        <v>0</v>
      </c>
      <c r="L104" s="19">
        <f t="shared" si="11"/>
        <v>0</v>
      </c>
      <c r="M104" s="19">
        <f t="shared" si="12"/>
        <v>0</v>
      </c>
      <c r="N104" s="20">
        <f t="shared" si="13"/>
        <v>0</v>
      </c>
      <c r="O104" s="466">
        <f t="shared" si="14"/>
        <v>0</v>
      </c>
      <c r="P104" s="64"/>
      <c r="Q104" s="65"/>
      <c r="R104" s="65"/>
      <c r="S104" s="66"/>
      <c r="T104" s="28">
        <f t="shared" si="15"/>
        <v>0</v>
      </c>
      <c r="U104" s="19">
        <f t="shared" si="16"/>
        <v>0</v>
      </c>
      <c r="V104" s="19">
        <f t="shared" si="17"/>
        <v>0</v>
      </c>
      <c r="W104" s="20">
        <f t="shared" si="18"/>
        <v>0</v>
      </c>
      <c r="X104" s="466">
        <f t="shared" ref="X104:X105" si="21">SUM(T104:W104)</f>
        <v>0</v>
      </c>
    </row>
    <row r="105" spans="1:24" ht="18" customHeight="1">
      <c r="A105" s="23" t="s">
        <v>415</v>
      </c>
      <c r="B105" s="45" t="s">
        <v>2</v>
      </c>
      <c r="C105" s="64"/>
      <c r="D105" s="65"/>
      <c r="E105" s="65"/>
      <c r="F105" s="66"/>
      <c r="G105" s="64"/>
      <c r="H105" s="65"/>
      <c r="I105" s="65"/>
      <c r="J105" s="66"/>
      <c r="K105" s="28">
        <f t="shared" si="10"/>
        <v>0</v>
      </c>
      <c r="L105" s="19">
        <f t="shared" si="11"/>
        <v>0</v>
      </c>
      <c r="M105" s="19">
        <f t="shared" si="12"/>
        <v>0</v>
      </c>
      <c r="N105" s="20">
        <f t="shared" si="13"/>
        <v>0</v>
      </c>
      <c r="O105" s="466">
        <f t="shared" si="14"/>
        <v>0</v>
      </c>
      <c r="P105" s="64"/>
      <c r="Q105" s="65"/>
      <c r="R105" s="65"/>
      <c r="S105" s="66"/>
      <c r="T105" s="28">
        <f t="shared" si="15"/>
        <v>0</v>
      </c>
      <c r="U105" s="19">
        <f t="shared" si="16"/>
        <v>0</v>
      </c>
      <c r="V105" s="19">
        <f t="shared" si="17"/>
        <v>0</v>
      </c>
      <c r="W105" s="20">
        <f t="shared" si="18"/>
        <v>0</v>
      </c>
      <c r="X105" s="466">
        <f t="shared" si="21"/>
        <v>0</v>
      </c>
    </row>
    <row r="106" spans="1:24" ht="18" customHeight="1">
      <c r="A106" s="22" t="s">
        <v>64</v>
      </c>
      <c r="B106" s="45" t="s">
        <v>13</v>
      </c>
      <c r="C106" s="64">
        <f t="shared" ref="C106:X106" si="22">C98+C92+C90+C88+C86+C84+C82+C80+C78+C76+C74+C72+C70+C68+C66+C64+C62+C60+C58+C56+C54+C52+C50+C48+C46+C44+C42+C40+C38+C36+C34+C32+C30+C28+C26+C24+C22+C20+C18+C16+C14+C12+C94+C96+C10+C100+C102+C104</f>
        <v>0</v>
      </c>
      <c r="D106" s="27">
        <f t="shared" si="22"/>
        <v>0</v>
      </c>
      <c r="E106" s="27">
        <f t="shared" si="22"/>
        <v>0</v>
      </c>
      <c r="F106" s="66">
        <f t="shared" si="22"/>
        <v>0</v>
      </c>
      <c r="G106" s="64">
        <f t="shared" si="22"/>
        <v>0</v>
      </c>
      <c r="H106" s="27">
        <f t="shared" si="22"/>
        <v>0</v>
      </c>
      <c r="I106" s="27">
        <f t="shared" si="22"/>
        <v>0</v>
      </c>
      <c r="J106" s="66">
        <f t="shared" si="22"/>
        <v>0</v>
      </c>
      <c r="K106" s="64">
        <f t="shared" ref="K106:O106" si="23">K98+K92+K90+K88+K86+K84+K82+K80+K78+K76+K74+K72+K70+K68+K66+K64+K62+K60+K58+K56+K54+K52+K50+K48+K46+K44+K42+K40+K38+K36+K34+K32+K30+K28+K26+K24+K22+K20+K18+K16+K14+K12+K94+K96+K10+K100+K102+K104</f>
        <v>0</v>
      </c>
      <c r="L106" s="27">
        <f t="shared" si="23"/>
        <v>0</v>
      </c>
      <c r="M106" s="27">
        <f t="shared" si="23"/>
        <v>0</v>
      </c>
      <c r="N106" s="27">
        <f t="shared" si="23"/>
        <v>0</v>
      </c>
      <c r="O106" s="466">
        <f t="shared" si="23"/>
        <v>0</v>
      </c>
      <c r="P106" s="64">
        <f t="shared" ref="P106:S107" si="24">P98+P92+P90+P88+P86+P84+P82+P80+P78+P76+P74+P72+P70+P68+P66+P64+P62+P60+P58+P56+P54+P52+P50+P48+P46+P44+P42+P40+P38+P36+P34+P32+P30+P28+P26+P24+P22+P20+P18+P16+P14+P12+P94+P96+P10+P100+P102+P104</f>
        <v>0</v>
      </c>
      <c r="Q106" s="27">
        <f t="shared" si="24"/>
        <v>0</v>
      </c>
      <c r="R106" s="27">
        <f t="shared" si="24"/>
        <v>0</v>
      </c>
      <c r="S106" s="66">
        <f t="shared" si="24"/>
        <v>0</v>
      </c>
      <c r="T106" s="64">
        <f t="shared" si="22"/>
        <v>0</v>
      </c>
      <c r="U106" s="27">
        <f t="shared" si="22"/>
        <v>0</v>
      </c>
      <c r="V106" s="27">
        <f t="shared" si="22"/>
        <v>0</v>
      </c>
      <c r="W106" s="27">
        <f t="shared" si="22"/>
        <v>0</v>
      </c>
      <c r="X106" s="466">
        <f t="shared" si="22"/>
        <v>0</v>
      </c>
    </row>
    <row r="107" spans="1:24" ht="18" customHeight="1">
      <c r="A107" s="23"/>
      <c r="B107" s="45" t="s">
        <v>2</v>
      </c>
      <c r="C107" s="64">
        <f t="shared" ref="C107:X107" si="25">C99+C93+C91+C89+C87+C85+C83+C81+C79+C77+C75+C73+C71+C69+C67+C65+C63+C61+C59+C57+C55+C53+C51+C49+C47+C45+C43+C41+C39+C37+C35+C33+C31+C29+C27+C25+C23+C21+C19+C17+C15+C13+C95+C97+C11+C101+C103+C105</f>
        <v>0</v>
      </c>
      <c r="D107" s="27">
        <f t="shared" si="25"/>
        <v>0</v>
      </c>
      <c r="E107" s="27">
        <f t="shared" si="25"/>
        <v>0</v>
      </c>
      <c r="F107" s="66">
        <f t="shared" si="25"/>
        <v>0</v>
      </c>
      <c r="G107" s="64">
        <f t="shared" si="25"/>
        <v>0</v>
      </c>
      <c r="H107" s="27">
        <f t="shared" si="25"/>
        <v>0</v>
      </c>
      <c r="I107" s="27">
        <f t="shared" si="25"/>
        <v>0</v>
      </c>
      <c r="J107" s="66">
        <f t="shared" si="25"/>
        <v>0</v>
      </c>
      <c r="K107" s="64">
        <f t="shared" ref="K107:O107" si="26">K99+K93+K91+K89+K87+K85+K83+K81+K79+K77+K75+K73+K71+K69+K67+K65+K63+K61+K59+K57+K55+K53+K51+K49+K47+K45+K43+K41+K39+K37+K35+K33+K31+K29+K27+K25+K23+K21+K19+K17+K15+K13+K95+K97+K11+K101+K103+K105</f>
        <v>0</v>
      </c>
      <c r="L107" s="27">
        <f t="shared" si="26"/>
        <v>0</v>
      </c>
      <c r="M107" s="27">
        <f t="shared" si="26"/>
        <v>0</v>
      </c>
      <c r="N107" s="27">
        <f t="shared" si="26"/>
        <v>0</v>
      </c>
      <c r="O107" s="466">
        <f t="shared" si="26"/>
        <v>0</v>
      </c>
      <c r="P107" s="64">
        <f t="shared" si="24"/>
        <v>0</v>
      </c>
      <c r="Q107" s="27">
        <f t="shared" si="24"/>
        <v>0</v>
      </c>
      <c r="R107" s="27">
        <f t="shared" si="24"/>
        <v>0</v>
      </c>
      <c r="S107" s="66">
        <f t="shared" si="24"/>
        <v>0</v>
      </c>
      <c r="T107" s="64">
        <f t="shared" si="25"/>
        <v>0</v>
      </c>
      <c r="U107" s="27">
        <f t="shared" si="25"/>
        <v>0</v>
      </c>
      <c r="V107" s="27">
        <f t="shared" si="25"/>
        <v>0</v>
      </c>
      <c r="W107" s="27">
        <f t="shared" si="25"/>
        <v>0</v>
      </c>
      <c r="X107" s="466">
        <f t="shared" si="25"/>
        <v>0</v>
      </c>
    </row>
    <row r="108" spans="1:24" ht="18" customHeight="1">
      <c r="A108" s="24" t="s">
        <v>6</v>
      </c>
      <c r="B108" s="50"/>
      <c r="C108" s="70">
        <f t="shared" ref="C108:J108" si="27">C9+C106+C107</f>
        <v>0</v>
      </c>
      <c r="D108" s="29">
        <f t="shared" si="27"/>
        <v>0</v>
      </c>
      <c r="E108" s="29">
        <f t="shared" si="27"/>
        <v>0</v>
      </c>
      <c r="F108" s="72">
        <f t="shared" si="27"/>
        <v>0</v>
      </c>
      <c r="G108" s="70">
        <f t="shared" si="27"/>
        <v>0</v>
      </c>
      <c r="H108" s="29">
        <f t="shared" si="27"/>
        <v>0</v>
      </c>
      <c r="I108" s="29">
        <f t="shared" si="27"/>
        <v>0</v>
      </c>
      <c r="J108" s="72">
        <f t="shared" si="27"/>
        <v>0</v>
      </c>
      <c r="K108" s="70">
        <f t="shared" ref="K108:O108" si="28">K9+K106+K107</f>
        <v>0</v>
      </c>
      <c r="L108" s="29">
        <f t="shared" si="28"/>
        <v>0</v>
      </c>
      <c r="M108" s="29">
        <f t="shared" si="28"/>
        <v>0</v>
      </c>
      <c r="N108" s="29">
        <f t="shared" si="28"/>
        <v>0</v>
      </c>
      <c r="O108" s="582">
        <f t="shared" si="28"/>
        <v>0</v>
      </c>
      <c r="P108" s="70">
        <f>P9+P106+P107</f>
        <v>0</v>
      </c>
      <c r="Q108" s="29">
        <f>Q9+Q106+Q107</f>
        <v>0</v>
      </c>
      <c r="R108" s="29">
        <f>R9+R106+R107</f>
        <v>0</v>
      </c>
      <c r="S108" s="72">
        <f>S9+S106+S107</f>
        <v>0</v>
      </c>
      <c r="T108" s="70">
        <f t="shared" ref="T108:X108" si="29">T9+T106+T107</f>
        <v>0</v>
      </c>
      <c r="U108" s="29">
        <f t="shared" si="29"/>
        <v>0</v>
      </c>
      <c r="V108" s="29">
        <f t="shared" si="29"/>
        <v>0</v>
      </c>
      <c r="W108" s="29">
        <f t="shared" si="29"/>
        <v>0</v>
      </c>
      <c r="X108" s="582">
        <f t="shared" si="29"/>
        <v>0</v>
      </c>
    </row>
    <row r="109" spans="1:24" ht="18" customHeight="1" thickBot="1">
      <c r="A109" s="25" t="s">
        <v>63</v>
      </c>
      <c r="B109" s="51"/>
      <c r="C109" s="30"/>
      <c r="D109" s="26"/>
      <c r="E109" s="26"/>
      <c r="F109" s="31"/>
      <c r="G109" s="30"/>
      <c r="H109" s="26"/>
      <c r="I109" s="26"/>
      <c r="J109" s="31"/>
      <c r="K109" s="61"/>
      <c r="L109" s="62"/>
      <c r="M109" s="62"/>
      <c r="N109" s="63"/>
      <c r="O109" s="467"/>
      <c r="P109" s="30"/>
      <c r="Q109" s="26"/>
      <c r="R109" s="26"/>
      <c r="S109" s="31"/>
      <c r="T109" s="61"/>
      <c r="U109" s="62"/>
      <c r="V109" s="62"/>
      <c r="W109" s="63"/>
      <c r="X109" s="467"/>
    </row>
    <row r="110" spans="1:24" ht="18" customHeight="1" thickTop="1"/>
  </sheetData>
  <sheetProtection selectLockedCells="1"/>
  <mergeCells count="10">
    <mergeCell ref="C3:F6"/>
    <mergeCell ref="G3:J6"/>
    <mergeCell ref="T3:X6"/>
    <mergeCell ref="X7:X8"/>
    <mergeCell ref="O7:O8"/>
    <mergeCell ref="K5:O6"/>
    <mergeCell ref="P5:S6"/>
    <mergeCell ref="P3:S3"/>
    <mergeCell ref="P4:S4"/>
    <mergeCell ref="K3:O4"/>
  </mergeCells>
  <phoneticPr fontId="3" type="noConversion"/>
  <printOptions horizontalCentered="1" verticalCentered="1"/>
  <pageMargins left="0" right="0" top="0" bottom="0" header="0.511811023622047" footer="0.511811023622047"/>
  <pageSetup paperSize="9" scale="86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8"/>
  <sheetViews>
    <sheetView rightToLeft="1" workbookViewId="0">
      <pane xSplit="2" ySplit="8" topLeftCell="C27" activePane="bottomRight" state="frozen"/>
      <selection pane="topRight" activeCell="C1" sqref="C1"/>
      <selection pane="bottomLeft" activeCell="A8" sqref="A8"/>
      <selection pane="bottomRight" activeCell="C36" sqref="C36"/>
    </sheetView>
  </sheetViews>
  <sheetFormatPr defaultColWidth="9" defaultRowHeight="18" customHeight="1"/>
  <cols>
    <col min="1" max="1" width="19.625" style="85" bestFit="1" customWidth="1"/>
    <col min="2" max="2" width="4.75" style="76" bestFit="1" customWidth="1"/>
    <col min="3" max="12" width="2.875" style="77" bestFit="1" customWidth="1"/>
    <col min="13" max="13" width="2.5" style="77" bestFit="1" customWidth="1"/>
    <col min="14" max="14" width="2.875" style="77" bestFit="1" customWidth="1"/>
    <col min="15" max="15" width="5.125" style="469" bestFit="1" customWidth="1"/>
    <col min="16" max="21" width="2.875" style="77" bestFit="1" customWidth="1"/>
    <col min="22" max="22" width="2.5" style="77" bestFit="1" customWidth="1"/>
    <col min="23" max="23" width="2.875" style="77" bestFit="1" customWidth="1"/>
    <col min="24" max="24" width="5.125" style="469" bestFit="1" customWidth="1"/>
    <col min="25" max="16384" width="9" style="77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3"/>
      <c r="Q1" s="463"/>
      <c r="R1" s="463"/>
      <c r="S1" s="464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3"/>
      <c r="R2" s="465"/>
      <c r="S2" s="465"/>
    </row>
    <row r="3" spans="1:24" s="76" customFormat="1" ht="18" customHeight="1" thickTop="1">
      <c r="A3" s="78"/>
      <c r="B3" s="79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76" customFormat="1" ht="18" customHeight="1">
      <c r="A4" s="80" t="s">
        <v>8</v>
      </c>
      <c r="B4" s="81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76" customFormat="1" ht="18" customHeight="1">
      <c r="A5" s="37" t="s">
        <v>9</v>
      </c>
      <c r="B5" s="82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76" customFormat="1" ht="18" customHeight="1">
      <c r="A6" s="80"/>
      <c r="B6" s="81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76" customFormat="1" ht="18" customHeight="1">
      <c r="A7" s="85"/>
      <c r="B7" s="86"/>
      <c r="C7" s="83" t="s">
        <v>10</v>
      </c>
      <c r="D7" s="84"/>
      <c r="E7" s="87" t="s">
        <v>12</v>
      </c>
      <c r="F7" s="88"/>
      <c r="G7" s="83" t="s">
        <v>10</v>
      </c>
      <c r="H7" s="84"/>
      <c r="I7" s="87" t="s">
        <v>12</v>
      </c>
      <c r="J7" s="88"/>
      <c r="K7" s="90" t="s">
        <v>10</v>
      </c>
      <c r="L7" s="91"/>
      <c r="M7" s="92" t="s">
        <v>12</v>
      </c>
      <c r="N7" s="93"/>
      <c r="O7" s="444" t="s">
        <v>3</v>
      </c>
      <c r="P7" s="83" t="s">
        <v>10</v>
      </c>
      <c r="Q7" s="84"/>
      <c r="R7" s="87" t="s">
        <v>12</v>
      </c>
      <c r="S7" s="88"/>
      <c r="T7" s="90" t="s">
        <v>10</v>
      </c>
      <c r="U7" s="91"/>
      <c r="V7" s="92" t="s">
        <v>12</v>
      </c>
      <c r="W7" s="93"/>
      <c r="X7" s="444" t="s">
        <v>3</v>
      </c>
    </row>
    <row r="8" spans="1:24" s="76" customFormat="1" ht="18" customHeight="1">
      <c r="A8" s="94"/>
      <c r="B8" s="95"/>
      <c r="C8" s="96" t="s">
        <v>11</v>
      </c>
      <c r="D8" s="89" t="s">
        <v>5</v>
      </c>
      <c r="E8" s="89" t="s">
        <v>11</v>
      </c>
      <c r="F8" s="97" t="s">
        <v>5</v>
      </c>
      <c r="G8" s="96" t="s">
        <v>11</v>
      </c>
      <c r="H8" s="89" t="s">
        <v>5</v>
      </c>
      <c r="I8" s="89" t="s">
        <v>11</v>
      </c>
      <c r="J8" s="97" t="s">
        <v>5</v>
      </c>
      <c r="K8" s="96" t="s">
        <v>11</v>
      </c>
      <c r="L8" s="89" t="s">
        <v>5</v>
      </c>
      <c r="M8" s="89" t="s">
        <v>4</v>
      </c>
      <c r="N8" s="98" t="s">
        <v>5</v>
      </c>
      <c r="O8" s="444"/>
      <c r="P8" s="96" t="s">
        <v>11</v>
      </c>
      <c r="Q8" s="89" t="s">
        <v>5</v>
      </c>
      <c r="R8" s="89" t="s">
        <v>11</v>
      </c>
      <c r="S8" s="97" t="s">
        <v>5</v>
      </c>
      <c r="T8" s="96" t="s">
        <v>11</v>
      </c>
      <c r="U8" s="89" t="s">
        <v>5</v>
      </c>
      <c r="V8" s="89" t="s">
        <v>4</v>
      </c>
      <c r="W8" s="98" t="s">
        <v>5</v>
      </c>
      <c r="X8" s="444"/>
    </row>
    <row r="9" spans="1:24" ht="18" customHeight="1">
      <c r="A9" s="43" t="s">
        <v>66</v>
      </c>
      <c r="B9" s="99"/>
      <c r="C9" s="64"/>
      <c r="D9" s="65"/>
      <c r="E9" s="65"/>
      <c r="F9" s="303"/>
      <c r="G9" s="64"/>
      <c r="H9" s="65"/>
      <c r="I9" s="65"/>
      <c r="J9" s="303"/>
      <c r="K9" s="27">
        <f t="shared" ref="K9:N10" si="0">C9+G9</f>
        <v>0</v>
      </c>
      <c r="L9" s="18">
        <f t="shared" si="0"/>
        <v>0</v>
      </c>
      <c r="M9" s="18">
        <f t="shared" si="0"/>
        <v>0</v>
      </c>
      <c r="N9" s="484">
        <f t="shared" si="0"/>
        <v>0</v>
      </c>
      <c r="O9" s="466">
        <f t="shared" ref="O9:O35" si="1">SUM(K9:N9)</f>
        <v>0</v>
      </c>
      <c r="P9" s="64"/>
      <c r="Q9" s="65"/>
      <c r="R9" s="65"/>
      <c r="S9" s="303"/>
      <c r="T9" s="27">
        <f>C9+P9</f>
        <v>0</v>
      </c>
      <c r="U9" s="18">
        <f>D9+Q9</f>
        <v>0</v>
      </c>
      <c r="V9" s="18">
        <f>E9+R9</f>
        <v>0</v>
      </c>
      <c r="W9" s="484">
        <f>F9+S9</f>
        <v>0</v>
      </c>
      <c r="X9" s="466">
        <f t="shared" ref="X9:X35" si="2">SUM(T9:W9)</f>
        <v>0</v>
      </c>
    </row>
    <row r="10" spans="1:24" ht="18" customHeight="1">
      <c r="A10" s="100" t="s">
        <v>13</v>
      </c>
      <c r="B10" s="97" t="s">
        <v>13</v>
      </c>
      <c r="C10" s="64"/>
      <c r="D10" s="65"/>
      <c r="E10" s="65"/>
      <c r="F10" s="303"/>
      <c r="G10" s="64"/>
      <c r="H10" s="65"/>
      <c r="I10" s="65"/>
      <c r="J10" s="303"/>
      <c r="K10" s="27">
        <f t="shared" si="0"/>
        <v>0</v>
      </c>
      <c r="L10" s="18">
        <f t="shared" si="0"/>
        <v>0</v>
      </c>
      <c r="M10" s="18">
        <f t="shared" si="0"/>
        <v>0</v>
      </c>
      <c r="N10" s="484">
        <f t="shared" si="0"/>
        <v>0</v>
      </c>
      <c r="O10" s="466">
        <f t="shared" si="1"/>
        <v>0</v>
      </c>
      <c r="P10" s="64"/>
      <c r="Q10" s="65"/>
      <c r="R10" s="65"/>
      <c r="S10" s="303"/>
      <c r="T10" s="27">
        <f t="shared" ref="T10:T35" si="3">C10+P10</f>
        <v>0</v>
      </c>
      <c r="U10" s="18">
        <f t="shared" ref="U10:U35" si="4">D10+Q10</f>
        <v>0</v>
      </c>
      <c r="V10" s="18">
        <f t="shared" ref="V10:V35" si="5">E10+R10</f>
        <v>0</v>
      </c>
      <c r="W10" s="484">
        <f t="shared" ref="W10:W35" si="6">F10+S10</f>
        <v>0</v>
      </c>
      <c r="X10" s="466">
        <f t="shared" si="2"/>
        <v>0</v>
      </c>
    </row>
    <row r="11" spans="1:24" ht="18" customHeight="1">
      <c r="A11" s="101" t="s">
        <v>67</v>
      </c>
      <c r="B11" s="97" t="s">
        <v>2</v>
      </c>
      <c r="C11" s="64"/>
      <c r="D11" s="65"/>
      <c r="E11" s="65"/>
      <c r="F11" s="303"/>
      <c r="G11" s="64"/>
      <c r="H11" s="65"/>
      <c r="I11" s="65"/>
      <c r="J11" s="303"/>
      <c r="K11" s="27">
        <f t="shared" ref="K11:K35" si="7">C11+G11</f>
        <v>0</v>
      </c>
      <c r="L11" s="18">
        <f t="shared" ref="L11:L35" si="8">D11+H11</f>
        <v>0</v>
      </c>
      <c r="M11" s="18">
        <f t="shared" ref="M11:M35" si="9">E11+I11</f>
        <v>0</v>
      </c>
      <c r="N11" s="484">
        <f t="shared" ref="N11:N35" si="10">F11+J11</f>
        <v>0</v>
      </c>
      <c r="O11" s="466">
        <f t="shared" si="1"/>
        <v>0</v>
      </c>
      <c r="P11" s="64"/>
      <c r="Q11" s="65"/>
      <c r="R11" s="65"/>
      <c r="S11" s="303"/>
      <c r="T11" s="27">
        <f t="shared" si="3"/>
        <v>0</v>
      </c>
      <c r="U11" s="18">
        <f t="shared" si="4"/>
        <v>0</v>
      </c>
      <c r="V11" s="18">
        <f t="shared" si="5"/>
        <v>0</v>
      </c>
      <c r="W11" s="484">
        <f t="shared" si="6"/>
        <v>0</v>
      </c>
      <c r="X11" s="466">
        <f t="shared" si="2"/>
        <v>0</v>
      </c>
    </row>
    <row r="12" spans="1:24" ht="18" customHeight="1">
      <c r="A12" s="100" t="s">
        <v>68</v>
      </c>
      <c r="B12" s="97" t="s">
        <v>13</v>
      </c>
      <c r="C12" s="64"/>
      <c r="D12" s="65"/>
      <c r="E12" s="65"/>
      <c r="F12" s="303"/>
      <c r="G12" s="64"/>
      <c r="H12" s="65"/>
      <c r="I12" s="65"/>
      <c r="J12" s="303"/>
      <c r="K12" s="27">
        <f t="shared" si="7"/>
        <v>0</v>
      </c>
      <c r="L12" s="18">
        <f t="shared" si="8"/>
        <v>0</v>
      </c>
      <c r="M12" s="18">
        <f t="shared" si="9"/>
        <v>0</v>
      </c>
      <c r="N12" s="484">
        <f t="shared" si="10"/>
        <v>0</v>
      </c>
      <c r="O12" s="466">
        <f t="shared" si="1"/>
        <v>0</v>
      </c>
      <c r="P12" s="64"/>
      <c r="Q12" s="65"/>
      <c r="R12" s="65"/>
      <c r="S12" s="303"/>
      <c r="T12" s="27">
        <f t="shared" si="3"/>
        <v>0</v>
      </c>
      <c r="U12" s="18">
        <f t="shared" si="4"/>
        <v>0</v>
      </c>
      <c r="V12" s="18">
        <f t="shared" si="5"/>
        <v>0</v>
      </c>
      <c r="W12" s="484">
        <f t="shared" si="6"/>
        <v>0</v>
      </c>
      <c r="X12" s="466">
        <f t="shared" si="2"/>
        <v>0</v>
      </c>
    </row>
    <row r="13" spans="1:24" ht="18" customHeight="1">
      <c r="A13" s="101" t="s">
        <v>69</v>
      </c>
      <c r="B13" s="97" t="s">
        <v>2</v>
      </c>
      <c r="C13" s="64"/>
      <c r="D13" s="65"/>
      <c r="E13" s="65"/>
      <c r="F13" s="303"/>
      <c r="G13" s="64"/>
      <c r="H13" s="65"/>
      <c r="I13" s="65"/>
      <c r="J13" s="303"/>
      <c r="K13" s="27">
        <f t="shared" si="7"/>
        <v>0</v>
      </c>
      <c r="L13" s="18">
        <f t="shared" si="8"/>
        <v>0</v>
      </c>
      <c r="M13" s="18">
        <f t="shared" si="9"/>
        <v>0</v>
      </c>
      <c r="N13" s="484">
        <f t="shared" si="10"/>
        <v>0</v>
      </c>
      <c r="O13" s="466">
        <f t="shared" si="1"/>
        <v>0</v>
      </c>
      <c r="P13" s="64"/>
      <c r="Q13" s="65"/>
      <c r="R13" s="65"/>
      <c r="S13" s="303"/>
      <c r="T13" s="27">
        <f t="shared" si="3"/>
        <v>0</v>
      </c>
      <c r="U13" s="18">
        <f t="shared" si="4"/>
        <v>0</v>
      </c>
      <c r="V13" s="18">
        <f t="shared" si="5"/>
        <v>0</v>
      </c>
      <c r="W13" s="484">
        <f t="shared" si="6"/>
        <v>0</v>
      </c>
      <c r="X13" s="466">
        <f t="shared" si="2"/>
        <v>0</v>
      </c>
    </row>
    <row r="14" spans="1:24" ht="18" customHeight="1">
      <c r="A14" s="100" t="s">
        <v>70</v>
      </c>
      <c r="B14" s="97" t="s">
        <v>13</v>
      </c>
      <c r="C14" s="64"/>
      <c r="D14" s="65"/>
      <c r="E14" s="65"/>
      <c r="F14" s="303"/>
      <c r="G14" s="64"/>
      <c r="H14" s="65"/>
      <c r="I14" s="65"/>
      <c r="J14" s="303"/>
      <c r="K14" s="27">
        <f t="shared" si="7"/>
        <v>0</v>
      </c>
      <c r="L14" s="18">
        <f t="shared" si="8"/>
        <v>0</v>
      </c>
      <c r="M14" s="18">
        <f t="shared" si="9"/>
        <v>0</v>
      </c>
      <c r="N14" s="484">
        <f t="shared" si="10"/>
        <v>0</v>
      </c>
      <c r="O14" s="466">
        <f t="shared" si="1"/>
        <v>0</v>
      </c>
      <c r="P14" s="64"/>
      <c r="Q14" s="65"/>
      <c r="R14" s="65"/>
      <c r="S14" s="303"/>
      <c r="T14" s="27">
        <f t="shared" si="3"/>
        <v>0</v>
      </c>
      <c r="U14" s="18">
        <f t="shared" si="4"/>
        <v>0</v>
      </c>
      <c r="V14" s="18">
        <f t="shared" si="5"/>
        <v>0</v>
      </c>
      <c r="W14" s="484">
        <f t="shared" si="6"/>
        <v>0</v>
      </c>
      <c r="X14" s="466">
        <f t="shared" si="2"/>
        <v>0</v>
      </c>
    </row>
    <row r="15" spans="1:24" ht="18" customHeight="1">
      <c r="A15" s="101" t="s">
        <v>55</v>
      </c>
      <c r="B15" s="97" t="s">
        <v>2</v>
      </c>
      <c r="C15" s="64"/>
      <c r="D15" s="65"/>
      <c r="E15" s="65"/>
      <c r="F15" s="303"/>
      <c r="G15" s="64"/>
      <c r="H15" s="65"/>
      <c r="I15" s="65"/>
      <c r="J15" s="303"/>
      <c r="K15" s="27">
        <f t="shared" si="7"/>
        <v>0</v>
      </c>
      <c r="L15" s="18">
        <f t="shared" si="8"/>
        <v>0</v>
      </c>
      <c r="M15" s="18">
        <f t="shared" si="9"/>
        <v>0</v>
      </c>
      <c r="N15" s="484">
        <f t="shared" si="10"/>
        <v>0</v>
      </c>
      <c r="O15" s="466">
        <f t="shared" si="1"/>
        <v>0</v>
      </c>
      <c r="P15" s="64"/>
      <c r="Q15" s="65"/>
      <c r="R15" s="65"/>
      <c r="S15" s="303"/>
      <c r="T15" s="27">
        <f t="shared" si="3"/>
        <v>0</v>
      </c>
      <c r="U15" s="18">
        <f t="shared" si="4"/>
        <v>0</v>
      </c>
      <c r="V15" s="18">
        <f t="shared" si="5"/>
        <v>0</v>
      </c>
      <c r="W15" s="484">
        <f t="shared" si="6"/>
        <v>0</v>
      </c>
      <c r="X15" s="466">
        <f t="shared" si="2"/>
        <v>0</v>
      </c>
    </row>
    <row r="16" spans="1:24" ht="18" customHeight="1">
      <c r="A16" s="100" t="s">
        <v>40</v>
      </c>
      <c r="B16" s="97" t="s">
        <v>13</v>
      </c>
      <c r="C16" s="64"/>
      <c r="D16" s="65"/>
      <c r="E16" s="65"/>
      <c r="F16" s="303"/>
      <c r="G16" s="64"/>
      <c r="H16" s="65"/>
      <c r="I16" s="65"/>
      <c r="J16" s="303"/>
      <c r="K16" s="27">
        <f t="shared" si="7"/>
        <v>0</v>
      </c>
      <c r="L16" s="18">
        <f t="shared" si="8"/>
        <v>0</v>
      </c>
      <c r="M16" s="18">
        <f t="shared" si="9"/>
        <v>0</v>
      </c>
      <c r="N16" s="484">
        <f t="shared" si="10"/>
        <v>0</v>
      </c>
      <c r="O16" s="466">
        <f t="shared" si="1"/>
        <v>0</v>
      </c>
      <c r="P16" s="64"/>
      <c r="Q16" s="65"/>
      <c r="R16" s="65"/>
      <c r="S16" s="303"/>
      <c r="T16" s="27">
        <f t="shared" si="3"/>
        <v>0</v>
      </c>
      <c r="U16" s="18">
        <f t="shared" si="4"/>
        <v>0</v>
      </c>
      <c r="V16" s="18">
        <f t="shared" si="5"/>
        <v>0</v>
      </c>
      <c r="W16" s="484">
        <f t="shared" si="6"/>
        <v>0</v>
      </c>
      <c r="X16" s="466">
        <f t="shared" si="2"/>
        <v>0</v>
      </c>
    </row>
    <row r="17" spans="1:24" ht="18" customHeight="1">
      <c r="A17" s="101" t="s">
        <v>71</v>
      </c>
      <c r="B17" s="97" t="s">
        <v>2</v>
      </c>
      <c r="C17" s="64"/>
      <c r="D17" s="65"/>
      <c r="E17" s="65"/>
      <c r="F17" s="303"/>
      <c r="G17" s="64"/>
      <c r="H17" s="65"/>
      <c r="I17" s="65"/>
      <c r="J17" s="303"/>
      <c r="K17" s="27">
        <f t="shared" si="7"/>
        <v>0</v>
      </c>
      <c r="L17" s="18">
        <f t="shared" si="8"/>
        <v>0</v>
      </c>
      <c r="M17" s="18">
        <f t="shared" si="9"/>
        <v>0</v>
      </c>
      <c r="N17" s="484">
        <f t="shared" si="10"/>
        <v>0</v>
      </c>
      <c r="O17" s="466">
        <f t="shared" si="1"/>
        <v>0</v>
      </c>
      <c r="P17" s="64"/>
      <c r="Q17" s="65"/>
      <c r="R17" s="65"/>
      <c r="S17" s="303"/>
      <c r="T17" s="27">
        <f t="shared" si="3"/>
        <v>0</v>
      </c>
      <c r="U17" s="18">
        <f t="shared" si="4"/>
        <v>0</v>
      </c>
      <c r="V17" s="18">
        <f t="shared" si="5"/>
        <v>0</v>
      </c>
      <c r="W17" s="484">
        <f t="shared" si="6"/>
        <v>0</v>
      </c>
      <c r="X17" s="466">
        <f t="shared" si="2"/>
        <v>0</v>
      </c>
    </row>
    <row r="18" spans="1:24" ht="18" customHeight="1">
      <c r="A18" s="100" t="s">
        <v>72</v>
      </c>
      <c r="B18" s="97" t="s">
        <v>13</v>
      </c>
      <c r="C18" s="64"/>
      <c r="D18" s="65"/>
      <c r="E18" s="65"/>
      <c r="F18" s="303"/>
      <c r="G18" s="64"/>
      <c r="H18" s="65"/>
      <c r="I18" s="65"/>
      <c r="J18" s="303"/>
      <c r="K18" s="27">
        <f t="shared" si="7"/>
        <v>0</v>
      </c>
      <c r="L18" s="18">
        <f t="shared" si="8"/>
        <v>0</v>
      </c>
      <c r="M18" s="18">
        <f t="shared" si="9"/>
        <v>0</v>
      </c>
      <c r="N18" s="484">
        <f t="shared" si="10"/>
        <v>0</v>
      </c>
      <c r="O18" s="466">
        <f t="shared" si="1"/>
        <v>0</v>
      </c>
      <c r="P18" s="64"/>
      <c r="Q18" s="65"/>
      <c r="R18" s="65"/>
      <c r="S18" s="303"/>
      <c r="T18" s="27">
        <f t="shared" si="3"/>
        <v>0</v>
      </c>
      <c r="U18" s="18">
        <f t="shared" si="4"/>
        <v>0</v>
      </c>
      <c r="V18" s="18">
        <f t="shared" si="5"/>
        <v>0</v>
      </c>
      <c r="W18" s="484">
        <f t="shared" si="6"/>
        <v>0</v>
      </c>
      <c r="X18" s="466">
        <f t="shared" si="2"/>
        <v>0</v>
      </c>
    </row>
    <row r="19" spans="1:24" ht="18" customHeight="1">
      <c r="A19" s="101" t="s">
        <v>73</v>
      </c>
      <c r="B19" s="97" t="s">
        <v>2</v>
      </c>
      <c r="C19" s="64"/>
      <c r="D19" s="65"/>
      <c r="E19" s="65"/>
      <c r="F19" s="303"/>
      <c r="G19" s="64"/>
      <c r="H19" s="65"/>
      <c r="I19" s="65"/>
      <c r="J19" s="303"/>
      <c r="K19" s="27">
        <f t="shared" si="7"/>
        <v>0</v>
      </c>
      <c r="L19" s="18">
        <f t="shared" si="8"/>
        <v>0</v>
      </c>
      <c r="M19" s="18">
        <f t="shared" si="9"/>
        <v>0</v>
      </c>
      <c r="N19" s="484">
        <f t="shared" si="10"/>
        <v>0</v>
      </c>
      <c r="O19" s="466">
        <f t="shared" si="1"/>
        <v>0</v>
      </c>
      <c r="P19" s="64"/>
      <c r="Q19" s="65"/>
      <c r="R19" s="65"/>
      <c r="S19" s="303"/>
      <c r="T19" s="27">
        <f t="shared" si="3"/>
        <v>0</v>
      </c>
      <c r="U19" s="18">
        <f t="shared" si="4"/>
        <v>0</v>
      </c>
      <c r="V19" s="18">
        <f t="shared" si="5"/>
        <v>0</v>
      </c>
      <c r="W19" s="484">
        <f t="shared" si="6"/>
        <v>0</v>
      </c>
      <c r="X19" s="466">
        <f t="shared" si="2"/>
        <v>0</v>
      </c>
    </row>
    <row r="20" spans="1:24" ht="18" customHeight="1">
      <c r="A20" s="100" t="s">
        <v>42</v>
      </c>
      <c r="B20" s="97" t="s">
        <v>13</v>
      </c>
      <c r="C20" s="64"/>
      <c r="D20" s="65"/>
      <c r="E20" s="65"/>
      <c r="F20" s="303"/>
      <c r="G20" s="64"/>
      <c r="H20" s="65"/>
      <c r="I20" s="65"/>
      <c r="J20" s="303"/>
      <c r="K20" s="27">
        <f t="shared" si="7"/>
        <v>0</v>
      </c>
      <c r="L20" s="18">
        <f t="shared" si="8"/>
        <v>0</v>
      </c>
      <c r="M20" s="18">
        <f t="shared" si="9"/>
        <v>0</v>
      </c>
      <c r="N20" s="484">
        <f t="shared" si="10"/>
        <v>0</v>
      </c>
      <c r="O20" s="466">
        <f t="shared" si="1"/>
        <v>0</v>
      </c>
      <c r="P20" s="64"/>
      <c r="Q20" s="65"/>
      <c r="R20" s="65"/>
      <c r="S20" s="303"/>
      <c r="T20" s="27">
        <f t="shared" si="3"/>
        <v>0</v>
      </c>
      <c r="U20" s="18">
        <f t="shared" si="4"/>
        <v>0</v>
      </c>
      <c r="V20" s="18">
        <f t="shared" si="5"/>
        <v>0</v>
      </c>
      <c r="W20" s="484">
        <f t="shared" si="6"/>
        <v>0</v>
      </c>
      <c r="X20" s="466">
        <f t="shared" si="2"/>
        <v>0</v>
      </c>
    </row>
    <row r="21" spans="1:24" ht="18" customHeight="1">
      <c r="A21" s="101" t="s">
        <v>74</v>
      </c>
      <c r="B21" s="97" t="s">
        <v>2</v>
      </c>
      <c r="C21" s="64"/>
      <c r="D21" s="65"/>
      <c r="E21" s="65"/>
      <c r="F21" s="303"/>
      <c r="G21" s="64"/>
      <c r="H21" s="65"/>
      <c r="I21" s="65"/>
      <c r="J21" s="303"/>
      <c r="K21" s="27">
        <f t="shared" si="7"/>
        <v>0</v>
      </c>
      <c r="L21" s="18">
        <f t="shared" si="8"/>
        <v>0</v>
      </c>
      <c r="M21" s="18">
        <f t="shared" si="9"/>
        <v>0</v>
      </c>
      <c r="N21" s="484">
        <f t="shared" si="10"/>
        <v>0</v>
      </c>
      <c r="O21" s="466">
        <f t="shared" si="1"/>
        <v>0</v>
      </c>
      <c r="P21" s="64"/>
      <c r="Q21" s="65"/>
      <c r="R21" s="65"/>
      <c r="S21" s="303"/>
      <c r="T21" s="27">
        <f t="shared" si="3"/>
        <v>0</v>
      </c>
      <c r="U21" s="18">
        <f t="shared" si="4"/>
        <v>0</v>
      </c>
      <c r="V21" s="18">
        <f t="shared" si="5"/>
        <v>0</v>
      </c>
      <c r="W21" s="484">
        <f t="shared" si="6"/>
        <v>0</v>
      </c>
      <c r="X21" s="466">
        <f t="shared" si="2"/>
        <v>0</v>
      </c>
    </row>
    <row r="22" spans="1:24" ht="18" customHeight="1">
      <c r="A22" s="100" t="s">
        <v>40</v>
      </c>
      <c r="B22" s="97" t="s">
        <v>13</v>
      </c>
      <c r="C22" s="64"/>
      <c r="D22" s="65"/>
      <c r="E22" s="65"/>
      <c r="F22" s="303"/>
      <c r="G22" s="64"/>
      <c r="H22" s="65"/>
      <c r="I22" s="65"/>
      <c r="J22" s="303"/>
      <c r="K22" s="27">
        <f t="shared" si="7"/>
        <v>0</v>
      </c>
      <c r="L22" s="18">
        <f t="shared" si="8"/>
        <v>0</v>
      </c>
      <c r="M22" s="18">
        <f t="shared" si="9"/>
        <v>0</v>
      </c>
      <c r="N22" s="484">
        <f t="shared" si="10"/>
        <v>0</v>
      </c>
      <c r="O22" s="466">
        <f t="shared" si="1"/>
        <v>0</v>
      </c>
      <c r="P22" s="64"/>
      <c r="Q22" s="65"/>
      <c r="R22" s="65"/>
      <c r="S22" s="303"/>
      <c r="T22" s="27">
        <f t="shared" si="3"/>
        <v>0</v>
      </c>
      <c r="U22" s="18">
        <f t="shared" si="4"/>
        <v>0</v>
      </c>
      <c r="V22" s="18">
        <f t="shared" si="5"/>
        <v>0</v>
      </c>
      <c r="W22" s="484">
        <f t="shared" si="6"/>
        <v>0</v>
      </c>
      <c r="X22" s="466">
        <f t="shared" si="2"/>
        <v>0</v>
      </c>
    </row>
    <row r="23" spans="1:24" ht="18" customHeight="1">
      <c r="A23" s="101" t="s">
        <v>75</v>
      </c>
      <c r="B23" s="97" t="s">
        <v>2</v>
      </c>
      <c r="C23" s="64"/>
      <c r="D23" s="65"/>
      <c r="E23" s="65"/>
      <c r="F23" s="303"/>
      <c r="G23" s="64"/>
      <c r="H23" s="65"/>
      <c r="I23" s="65"/>
      <c r="J23" s="303"/>
      <c r="K23" s="27">
        <f t="shared" si="7"/>
        <v>0</v>
      </c>
      <c r="L23" s="18">
        <f t="shared" si="8"/>
        <v>0</v>
      </c>
      <c r="M23" s="18">
        <f t="shared" si="9"/>
        <v>0</v>
      </c>
      <c r="N23" s="484">
        <f t="shared" si="10"/>
        <v>0</v>
      </c>
      <c r="O23" s="466">
        <f t="shared" si="1"/>
        <v>0</v>
      </c>
      <c r="P23" s="64"/>
      <c r="Q23" s="65"/>
      <c r="R23" s="65"/>
      <c r="S23" s="303"/>
      <c r="T23" s="27">
        <f t="shared" si="3"/>
        <v>0</v>
      </c>
      <c r="U23" s="18">
        <f t="shared" si="4"/>
        <v>0</v>
      </c>
      <c r="V23" s="18">
        <f t="shared" si="5"/>
        <v>0</v>
      </c>
      <c r="W23" s="484">
        <f t="shared" si="6"/>
        <v>0</v>
      </c>
      <c r="X23" s="466">
        <f t="shared" si="2"/>
        <v>0</v>
      </c>
    </row>
    <row r="24" spans="1:24" ht="18" customHeight="1">
      <c r="A24" s="653" t="s">
        <v>326</v>
      </c>
      <c r="B24" s="97" t="s">
        <v>13</v>
      </c>
      <c r="C24" s="64"/>
      <c r="D24" s="65"/>
      <c r="E24" s="65"/>
      <c r="F24" s="303"/>
      <c r="G24" s="64"/>
      <c r="H24" s="65"/>
      <c r="I24" s="65"/>
      <c r="J24" s="303"/>
      <c r="K24" s="27">
        <f t="shared" si="7"/>
        <v>0</v>
      </c>
      <c r="L24" s="18">
        <f t="shared" si="8"/>
        <v>0</v>
      </c>
      <c r="M24" s="18">
        <f t="shared" si="9"/>
        <v>0</v>
      </c>
      <c r="N24" s="484">
        <f t="shared" si="10"/>
        <v>0</v>
      </c>
      <c r="O24" s="466">
        <f t="shared" si="1"/>
        <v>0</v>
      </c>
      <c r="P24" s="64"/>
      <c r="Q24" s="65"/>
      <c r="R24" s="65"/>
      <c r="S24" s="303"/>
      <c r="T24" s="27">
        <f t="shared" si="3"/>
        <v>0</v>
      </c>
      <c r="U24" s="18">
        <f t="shared" si="4"/>
        <v>0</v>
      </c>
      <c r="V24" s="18">
        <f t="shared" si="5"/>
        <v>0</v>
      </c>
      <c r="W24" s="484">
        <f t="shared" si="6"/>
        <v>0</v>
      </c>
      <c r="X24" s="466">
        <f t="shared" si="2"/>
        <v>0</v>
      </c>
    </row>
    <row r="25" spans="1:24" ht="18" customHeight="1">
      <c r="A25" s="652"/>
      <c r="B25" s="97" t="s">
        <v>2</v>
      </c>
      <c r="C25" s="64"/>
      <c r="D25" s="65"/>
      <c r="E25" s="65"/>
      <c r="F25" s="303"/>
      <c r="G25" s="64"/>
      <c r="H25" s="65"/>
      <c r="I25" s="65"/>
      <c r="J25" s="303"/>
      <c r="K25" s="27">
        <f t="shared" si="7"/>
        <v>0</v>
      </c>
      <c r="L25" s="18">
        <f t="shared" si="8"/>
        <v>0</v>
      </c>
      <c r="M25" s="18">
        <f t="shared" si="9"/>
        <v>0</v>
      </c>
      <c r="N25" s="484">
        <f t="shared" si="10"/>
        <v>0</v>
      </c>
      <c r="O25" s="466">
        <f t="shared" si="1"/>
        <v>0</v>
      </c>
      <c r="P25" s="64"/>
      <c r="Q25" s="65"/>
      <c r="R25" s="65"/>
      <c r="S25" s="303"/>
      <c r="T25" s="27">
        <f t="shared" si="3"/>
        <v>0</v>
      </c>
      <c r="U25" s="18">
        <f t="shared" si="4"/>
        <v>0</v>
      </c>
      <c r="V25" s="18">
        <f t="shared" si="5"/>
        <v>0</v>
      </c>
      <c r="W25" s="484">
        <f t="shared" si="6"/>
        <v>0</v>
      </c>
      <c r="X25" s="466">
        <f t="shared" si="2"/>
        <v>0</v>
      </c>
    </row>
    <row r="26" spans="1:24" ht="18" customHeight="1">
      <c r="A26" s="653" t="s">
        <v>325</v>
      </c>
      <c r="B26" s="97" t="s">
        <v>13</v>
      </c>
      <c r="C26" s="64"/>
      <c r="D26" s="65"/>
      <c r="E26" s="65"/>
      <c r="F26" s="303"/>
      <c r="G26" s="64"/>
      <c r="H26" s="65"/>
      <c r="I26" s="65"/>
      <c r="J26" s="303"/>
      <c r="K26" s="27">
        <f t="shared" si="7"/>
        <v>0</v>
      </c>
      <c r="L26" s="18">
        <f t="shared" si="8"/>
        <v>0</v>
      </c>
      <c r="M26" s="18">
        <f t="shared" si="9"/>
        <v>0</v>
      </c>
      <c r="N26" s="484">
        <f t="shared" si="10"/>
        <v>0</v>
      </c>
      <c r="O26" s="466">
        <f t="shared" si="1"/>
        <v>0</v>
      </c>
      <c r="P26" s="64"/>
      <c r="Q26" s="65"/>
      <c r="R26" s="65"/>
      <c r="S26" s="303"/>
      <c r="T26" s="27">
        <f t="shared" si="3"/>
        <v>0</v>
      </c>
      <c r="U26" s="18">
        <f t="shared" si="4"/>
        <v>0</v>
      </c>
      <c r="V26" s="18">
        <f t="shared" si="5"/>
        <v>0</v>
      </c>
      <c r="W26" s="484">
        <f t="shared" si="6"/>
        <v>0</v>
      </c>
      <c r="X26" s="466">
        <f t="shared" si="2"/>
        <v>0</v>
      </c>
    </row>
    <row r="27" spans="1:24" ht="18" customHeight="1">
      <c r="A27" s="652"/>
      <c r="B27" s="97" t="s">
        <v>2</v>
      </c>
      <c r="C27" s="64"/>
      <c r="D27" s="65"/>
      <c r="E27" s="65"/>
      <c r="F27" s="303"/>
      <c r="G27" s="64"/>
      <c r="H27" s="65"/>
      <c r="I27" s="65"/>
      <c r="J27" s="303"/>
      <c r="K27" s="27">
        <f t="shared" si="7"/>
        <v>0</v>
      </c>
      <c r="L27" s="18">
        <f t="shared" si="8"/>
        <v>0</v>
      </c>
      <c r="M27" s="18">
        <f t="shared" si="9"/>
        <v>0</v>
      </c>
      <c r="N27" s="484">
        <f t="shared" si="10"/>
        <v>0</v>
      </c>
      <c r="O27" s="466">
        <f t="shared" si="1"/>
        <v>0</v>
      </c>
      <c r="P27" s="64"/>
      <c r="Q27" s="65"/>
      <c r="R27" s="65"/>
      <c r="S27" s="303"/>
      <c r="T27" s="27">
        <f t="shared" si="3"/>
        <v>0</v>
      </c>
      <c r="U27" s="18">
        <f t="shared" si="4"/>
        <v>0</v>
      </c>
      <c r="V27" s="18">
        <f t="shared" si="5"/>
        <v>0</v>
      </c>
      <c r="W27" s="484">
        <f t="shared" si="6"/>
        <v>0</v>
      </c>
      <c r="X27" s="466">
        <f t="shared" si="2"/>
        <v>0</v>
      </c>
    </row>
    <row r="28" spans="1:24" ht="18" customHeight="1">
      <c r="A28" s="653" t="s">
        <v>327</v>
      </c>
      <c r="B28" s="97" t="s">
        <v>13</v>
      </c>
      <c r="C28" s="64"/>
      <c r="D28" s="64"/>
      <c r="E28" s="64"/>
      <c r="F28" s="303"/>
      <c r="G28" s="64"/>
      <c r="H28" s="64"/>
      <c r="I28" s="64"/>
      <c r="J28" s="303"/>
      <c r="K28" s="27">
        <f t="shared" si="7"/>
        <v>0</v>
      </c>
      <c r="L28" s="18">
        <f t="shared" si="8"/>
        <v>0</v>
      </c>
      <c r="M28" s="18">
        <f t="shared" si="9"/>
        <v>0</v>
      </c>
      <c r="N28" s="484">
        <f t="shared" si="10"/>
        <v>0</v>
      </c>
      <c r="O28" s="466">
        <f t="shared" si="1"/>
        <v>0</v>
      </c>
      <c r="P28" s="64"/>
      <c r="Q28" s="64"/>
      <c r="R28" s="64"/>
      <c r="S28" s="303"/>
      <c r="T28" s="27">
        <f t="shared" si="3"/>
        <v>0</v>
      </c>
      <c r="U28" s="18">
        <f t="shared" si="4"/>
        <v>0</v>
      </c>
      <c r="V28" s="18">
        <f t="shared" si="5"/>
        <v>0</v>
      </c>
      <c r="W28" s="484">
        <f t="shared" si="6"/>
        <v>0</v>
      </c>
      <c r="X28" s="466">
        <f t="shared" si="2"/>
        <v>0</v>
      </c>
    </row>
    <row r="29" spans="1:24" ht="18" customHeight="1">
      <c r="A29" s="652"/>
      <c r="B29" s="97" t="s">
        <v>2</v>
      </c>
      <c r="C29" s="64"/>
      <c r="D29" s="64"/>
      <c r="E29" s="64"/>
      <c r="F29" s="303"/>
      <c r="G29" s="64"/>
      <c r="H29" s="64"/>
      <c r="I29" s="64"/>
      <c r="J29" s="303"/>
      <c r="K29" s="27">
        <f t="shared" si="7"/>
        <v>0</v>
      </c>
      <c r="L29" s="18">
        <f t="shared" si="8"/>
        <v>0</v>
      </c>
      <c r="M29" s="18">
        <f t="shared" si="9"/>
        <v>0</v>
      </c>
      <c r="N29" s="484">
        <f t="shared" si="10"/>
        <v>0</v>
      </c>
      <c r="O29" s="466">
        <f t="shared" si="1"/>
        <v>0</v>
      </c>
      <c r="P29" s="64"/>
      <c r="Q29" s="64"/>
      <c r="R29" s="64"/>
      <c r="S29" s="303"/>
      <c r="T29" s="27">
        <f t="shared" si="3"/>
        <v>0</v>
      </c>
      <c r="U29" s="18">
        <f t="shared" si="4"/>
        <v>0</v>
      </c>
      <c r="V29" s="18">
        <f t="shared" si="5"/>
        <v>0</v>
      </c>
      <c r="W29" s="484">
        <f t="shared" si="6"/>
        <v>0</v>
      </c>
      <c r="X29" s="466">
        <f t="shared" si="2"/>
        <v>0</v>
      </c>
    </row>
    <row r="30" spans="1:24" ht="18" customHeight="1">
      <c r="A30" s="651" t="s">
        <v>328</v>
      </c>
      <c r="B30" s="97" t="s">
        <v>13</v>
      </c>
      <c r="C30" s="64"/>
      <c r="D30" s="64"/>
      <c r="E30" s="64"/>
      <c r="F30" s="303"/>
      <c r="G30" s="64"/>
      <c r="H30" s="64"/>
      <c r="I30" s="64"/>
      <c r="J30" s="303"/>
      <c r="K30" s="27">
        <f t="shared" si="7"/>
        <v>0</v>
      </c>
      <c r="L30" s="18">
        <f t="shared" si="8"/>
        <v>0</v>
      </c>
      <c r="M30" s="18">
        <f t="shared" si="9"/>
        <v>0</v>
      </c>
      <c r="N30" s="484">
        <f t="shared" si="10"/>
        <v>0</v>
      </c>
      <c r="O30" s="466">
        <f t="shared" si="1"/>
        <v>0</v>
      </c>
      <c r="P30" s="64"/>
      <c r="Q30" s="64"/>
      <c r="R30" s="64"/>
      <c r="S30" s="303"/>
      <c r="T30" s="27">
        <f t="shared" si="3"/>
        <v>0</v>
      </c>
      <c r="U30" s="18">
        <f t="shared" si="4"/>
        <v>0</v>
      </c>
      <c r="V30" s="18">
        <f t="shared" si="5"/>
        <v>0</v>
      </c>
      <c r="W30" s="484">
        <f t="shared" si="6"/>
        <v>0</v>
      </c>
      <c r="X30" s="466">
        <f t="shared" si="2"/>
        <v>0</v>
      </c>
    </row>
    <row r="31" spans="1:24" ht="18" customHeight="1">
      <c r="A31" s="652"/>
      <c r="B31" s="97" t="s">
        <v>2</v>
      </c>
      <c r="C31" s="64"/>
      <c r="D31" s="64"/>
      <c r="E31" s="64"/>
      <c r="F31" s="66"/>
      <c r="G31" s="64"/>
      <c r="H31" s="64"/>
      <c r="I31" s="64"/>
      <c r="J31" s="66"/>
      <c r="K31" s="27">
        <f t="shared" si="7"/>
        <v>0</v>
      </c>
      <c r="L31" s="18">
        <f t="shared" si="8"/>
        <v>0</v>
      </c>
      <c r="M31" s="18">
        <f t="shared" si="9"/>
        <v>0</v>
      </c>
      <c r="N31" s="484">
        <f t="shared" si="10"/>
        <v>0</v>
      </c>
      <c r="O31" s="466">
        <f t="shared" si="1"/>
        <v>0</v>
      </c>
      <c r="P31" s="64"/>
      <c r="Q31" s="64"/>
      <c r="R31" s="64"/>
      <c r="S31" s="66"/>
      <c r="T31" s="27">
        <f t="shared" si="3"/>
        <v>0</v>
      </c>
      <c r="U31" s="18">
        <f t="shared" si="4"/>
        <v>0</v>
      </c>
      <c r="V31" s="18">
        <f t="shared" si="5"/>
        <v>0</v>
      </c>
      <c r="W31" s="484">
        <f t="shared" si="6"/>
        <v>0</v>
      </c>
      <c r="X31" s="466">
        <f t="shared" si="2"/>
        <v>0</v>
      </c>
    </row>
    <row r="32" spans="1:24" ht="18" customHeight="1">
      <c r="A32" s="653" t="s">
        <v>329</v>
      </c>
      <c r="B32" s="97" t="s">
        <v>13</v>
      </c>
      <c r="C32" s="64"/>
      <c r="D32" s="64"/>
      <c r="E32" s="64"/>
      <c r="F32" s="66"/>
      <c r="G32" s="64"/>
      <c r="H32" s="64"/>
      <c r="I32" s="64"/>
      <c r="J32" s="66"/>
      <c r="K32" s="27">
        <f t="shared" si="7"/>
        <v>0</v>
      </c>
      <c r="L32" s="18">
        <f t="shared" si="8"/>
        <v>0</v>
      </c>
      <c r="M32" s="18">
        <f t="shared" si="9"/>
        <v>0</v>
      </c>
      <c r="N32" s="484">
        <f t="shared" si="10"/>
        <v>0</v>
      </c>
      <c r="O32" s="466">
        <f t="shared" si="1"/>
        <v>0</v>
      </c>
      <c r="P32" s="64"/>
      <c r="Q32" s="64"/>
      <c r="R32" s="64"/>
      <c r="S32" s="66"/>
      <c r="T32" s="27">
        <f t="shared" si="3"/>
        <v>0</v>
      </c>
      <c r="U32" s="18">
        <f t="shared" si="4"/>
        <v>0</v>
      </c>
      <c r="V32" s="18">
        <f t="shared" si="5"/>
        <v>0</v>
      </c>
      <c r="W32" s="484">
        <f t="shared" si="6"/>
        <v>0</v>
      </c>
      <c r="X32" s="466">
        <f t="shared" si="2"/>
        <v>0</v>
      </c>
    </row>
    <row r="33" spans="1:24" ht="18" customHeight="1">
      <c r="A33" s="652"/>
      <c r="B33" s="97" t="s">
        <v>2</v>
      </c>
      <c r="C33" s="64"/>
      <c r="D33" s="64"/>
      <c r="E33" s="64"/>
      <c r="F33" s="66"/>
      <c r="G33" s="64"/>
      <c r="H33" s="64"/>
      <c r="I33" s="64"/>
      <c r="J33" s="66"/>
      <c r="K33" s="27">
        <f t="shared" si="7"/>
        <v>0</v>
      </c>
      <c r="L33" s="18">
        <f t="shared" si="8"/>
        <v>0</v>
      </c>
      <c r="M33" s="18">
        <f t="shared" si="9"/>
        <v>0</v>
      </c>
      <c r="N33" s="484">
        <f t="shared" si="10"/>
        <v>0</v>
      </c>
      <c r="O33" s="466">
        <f t="shared" si="1"/>
        <v>0</v>
      </c>
      <c r="P33" s="64"/>
      <c r="Q33" s="64"/>
      <c r="R33" s="64"/>
      <c r="S33" s="66"/>
      <c r="T33" s="27">
        <f t="shared" si="3"/>
        <v>0</v>
      </c>
      <c r="U33" s="18">
        <f t="shared" si="4"/>
        <v>0</v>
      </c>
      <c r="V33" s="18">
        <f t="shared" si="5"/>
        <v>0</v>
      </c>
      <c r="W33" s="484">
        <f t="shared" si="6"/>
        <v>0</v>
      </c>
      <c r="X33" s="466">
        <f t="shared" si="2"/>
        <v>0</v>
      </c>
    </row>
    <row r="34" spans="1:24" ht="18" customHeight="1">
      <c r="A34" s="651" t="s">
        <v>330</v>
      </c>
      <c r="B34" s="97" t="s">
        <v>13</v>
      </c>
      <c r="C34" s="64"/>
      <c r="D34" s="64"/>
      <c r="E34" s="64"/>
      <c r="F34" s="66"/>
      <c r="G34" s="64"/>
      <c r="H34" s="64"/>
      <c r="I34" s="64"/>
      <c r="J34" s="66"/>
      <c r="K34" s="27">
        <f t="shared" si="7"/>
        <v>0</v>
      </c>
      <c r="L34" s="18">
        <f t="shared" si="8"/>
        <v>0</v>
      </c>
      <c r="M34" s="18">
        <f t="shared" si="9"/>
        <v>0</v>
      </c>
      <c r="N34" s="484">
        <f t="shared" si="10"/>
        <v>0</v>
      </c>
      <c r="O34" s="466">
        <f t="shared" si="1"/>
        <v>0</v>
      </c>
      <c r="P34" s="64"/>
      <c r="Q34" s="64"/>
      <c r="R34" s="64"/>
      <c r="S34" s="66"/>
      <c r="T34" s="27">
        <f t="shared" si="3"/>
        <v>0</v>
      </c>
      <c r="U34" s="18">
        <f t="shared" si="4"/>
        <v>0</v>
      </c>
      <c r="V34" s="18">
        <f t="shared" si="5"/>
        <v>0</v>
      </c>
      <c r="W34" s="484">
        <f t="shared" si="6"/>
        <v>0</v>
      </c>
      <c r="X34" s="466">
        <f t="shared" si="2"/>
        <v>0</v>
      </c>
    </row>
    <row r="35" spans="1:24" ht="18" customHeight="1">
      <c r="A35" s="652"/>
      <c r="B35" s="97" t="s">
        <v>2</v>
      </c>
      <c r="C35" s="64"/>
      <c r="D35" s="64"/>
      <c r="E35" s="64"/>
      <c r="F35" s="66"/>
      <c r="G35" s="64"/>
      <c r="H35" s="64"/>
      <c r="I35" s="64"/>
      <c r="J35" s="66"/>
      <c r="K35" s="27">
        <f t="shared" si="7"/>
        <v>0</v>
      </c>
      <c r="L35" s="18">
        <f t="shared" si="8"/>
        <v>0</v>
      </c>
      <c r="M35" s="18">
        <f t="shared" si="9"/>
        <v>0</v>
      </c>
      <c r="N35" s="484">
        <f t="shared" si="10"/>
        <v>0</v>
      </c>
      <c r="O35" s="466">
        <f t="shared" si="1"/>
        <v>0</v>
      </c>
      <c r="P35" s="64"/>
      <c r="Q35" s="64"/>
      <c r="R35" s="64"/>
      <c r="S35" s="66"/>
      <c r="T35" s="27">
        <f t="shared" si="3"/>
        <v>0</v>
      </c>
      <c r="U35" s="18">
        <f t="shared" si="4"/>
        <v>0</v>
      </c>
      <c r="V35" s="18">
        <f t="shared" si="5"/>
        <v>0</v>
      </c>
      <c r="W35" s="484">
        <f t="shared" si="6"/>
        <v>0</v>
      </c>
      <c r="X35" s="466">
        <f t="shared" si="2"/>
        <v>0</v>
      </c>
    </row>
    <row r="36" spans="1:24" ht="18" customHeight="1">
      <c r="A36" s="100" t="s">
        <v>76</v>
      </c>
      <c r="B36" s="97" t="s">
        <v>13</v>
      </c>
      <c r="C36" s="27">
        <f>C10+C12+C14+C16+C18+C20+C22+C24+C26+C28+C30+C32+C34</f>
        <v>0</v>
      </c>
      <c r="D36" s="27">
        <f t="shared" ref="D36:X36" si="11">D10+D12+D14+D16+D18+D20+D22+D24+D26+D28+D30+D32+D34</f>
        <v>0</v>
      </c>
      <c r="E36" s="27">
        <f t="shared" si="11"/>
        <v>0</v>
      </c>
      <c r="F36" s="66">
        <f t="shared" si="11"/>
        <v>0</v>
      </c>
      <c r="G36" s="67">
        <f t="shared" si="11"/>
        <v>0</v>
      </c>
      <c r="H36" s="27">
        <f t="shared" si="11"/>
        <v>0</v>
      </c>
      <c r="I36" s="27">
        <f t="shared" si="11"/>
        <v>0</v>
      </c>
      <c r="J36" s="66">
        <f t="shared" si="11"/>
        <v>0</v>
      </c>
      <c r="K36" s="67">
        <f t="shared" ref="K36:O36" si="12">K10+K12+K14+K16+K18+K20+K22+K24+K26+K28+K30+K32+K34</f>
        <v>0</v>
      </c>
      <c r="L36" s="27">
        <f t="shared" si="12"/>
        <v>0</v>
      </c>
      <c r="M36" s="27">
        <f t="shared" si="12"/>
        <v>0</v>
      </c>
      <c r="N36" s="27">
        <f t="shared" si="12"/>
        <v>0</v>
      </c>
      <c r="O36" s="466">
        <f t="shared" si="12"/>
        <v>0</v>
      </c>
      <c r="P36" s="67">
        <f t="shared" si="11"/>
        <v>0</v>
      </c>
      <c r="Q36" s="27">
        <f t="shared" si="11"/>
        <v>0</v>
      </c>
      <c r="R36" s="27">
        <f t="shared" si="11"/>
        <v>0</v>
      </c>
      <c r="S36" s="66">
        <f t="shared" si="11"/>
        <v>0</v>
      </c>
      <c r="T36" s="67">
        <f t="shared" si="11"/>
        <v>0</v>
      </c>
      <c r="U36" s="27">
        <f t="shared" si="11"/>
        <v>0</v>
      </c>
      <c r="V36" s="27">
        <f t="shared" si="11"/>
        <v>0</v>
      </c>
      <c r="W36" s="27">
        <f t="shared" si="11"/>
        <v>0</v>
      </c>
      <c r="X36" s="466">
        <f t="shared" si="11"/>
        <v>0</v>
      </c>
    </row>
    <row r="37" spans="1:24" ht="18" customHeight="1">
      <c r="A37" s="102" t="s">
        <v>77</v>
      </c>
      <c r="B37" s="97" t="s">
        <v>2</v>
      </c>
      <c r="C37" s="27">
        <f>C11+C13+C15+C17+C19+C21+C23+C25+C27+C29+C31+C33+C35</f>
        <v>0</v>
      </c>
      <c r="D37" s="27">
        <f t="shared" ref="D37:X37" si="13">D11+D13+D15+D17+D19+D21+D23+D25+D27+D29+D31+D33+D35</f>
        <v>0</v>
      </c>
      <c r="E37" s="27">
        <f t="shared" si="13"/>
        <v>0</v>
      </c>
      <c r="F37" s="66">
        <f t="shared" si="13"/>
        <v>0</v>
      </c>
      <c r="G37" s="67">
        <f t="shared" si="13"/>
        <v>0</v>
      </c>
      <c r="H37" s="27">
        <f t="shared" si="13"/>
        <v>0</v>
      </c>
      <c r="I37" s="27">
        <f t="shared" si="13"/>
        <v>0</v>
      </c>
      <c r="J37" s="66">
        <f t="shared" si="13"/>
        <v>0</v>
      </c>
      <c r="K37" s="67">
        <f t="shared" ref="K37:O37" si="14">K11+K13+K15+K17+K19+K21+K23+K25+K27+K29+K31+K33+K35</f>
        <v>0</v>
      </c>
      <c r="L37" s="27">
        <f t="shared" si="14"/>
        <v>0</v>
      </c>
      <c r="M37" s="27">
        <f t="shared" si="14"/>
        <v>0</v>
      </c>
      <c r="N37" s="27">
        <f t="shared" si="14"/>
        <v>0</v>
      </c>
      <c r="O37" s="466">
        <f t="shared" si="14"/>
        <v>0</v>
      </c>
      <c r="P37" s="67">
        <f t="shared" si="13"/>
        <v>0</v>
      </c>
      <c r="Q37" s="27">
        <f t="shared" si="13"/>
        <v>0</v>
      </c>
      <c r="R37" s="27">
        <f t="shared" si="13"/>
        <v>0</v>
      </c>
      <c r="S37" s="66">
        <f t="shared" si="13"/>
        <v>0</v>
      </c>
      <c r="T37" s="67">
        <f t="shared" si="13"/>
        <v>0</v>
      </c>
      <c r="U37" s="27">
        <f t="shared" si="13"/>
        <v>0</v>
      </c>
      <c r="V37" s="27">
        <f t="shared" si="13"/>
        <v>0</v>
      </c>
      <c r="W37" s="27">
        <f t="shared" si="13"/>
        <v>0</v>
      </c>
      <c r="X37" s="466">
        <f t="shared" si="13"/>
        <v>0</v>
      </c>
    </row>
    <row r="38" spans="1:24" ht="18" customHeight="1">
      <c r="A38" s="103" t="s">
        <v>308</v>
      </c>
      <c r="B38" s="104"/>
      <c r="C38" s="29">
        <f>C36+C37+C9</f>
        <v>0</v>
      </c>
      <c r="D38" s="29">
        <f t="shared" ref="D38:W38" si="15">D36+D37+D9</f>
        <v>0</v>
      </c>
      <c r="E38" s="29">
        <f t="shared" si="15"/>
        <v>0</v>
      </c>
      <c r="F38" s="66">
        <f t="shared" si="15"/>
        <v>0</v>
      </c>
      <c r="G38" s="67">
        <f t="shared" si="15"/>
        <v>0</v>
      </c>
      <c r="H38" s="29">
        <f t="shared" si="15"/>
        <v>0</v>
      </c>
      <c r="I38" s="29">
        <f t="shared" si="15"/>
        <v>0</v>
      </c>
      <c r="J38" s="66">
        <f t="shared" si="15"/>
        <v>0</v>
      </c>
      <c r="K38" s="67">
        <f t="shared" ref="K38:N38" si="16">K36+K37+K9</f>
        <v>0</v>
      </c>
      <c r="L38" s="29">
        <f t="shared" si="16"/>
        <v>0</v>
      </c>
      <c r="M38" s="29">
        <f t="shared" si="16"/>
        <v>0</v>
      </c>
      <c r="N38" s="29">
        <f t="shared" si="16"/>
        <v>0</v>
      </c>
      <c r="O38" s="466">
        <f>O36+O37+O9</f>
        <v>0</v>
      </c>
      <c r="P38" s="67">
        <f t="shared" si="15"/>
        <v>0</v>
      </c>
      <c r="Q38" s="29">
        <f t="shared" si="15"/>
        <v>0</v>
      </c>
      <c r="R38" s="29">
        <f t="shared" si="15"/>
        <v>0</v>
      </c>
      <c r="S38" s="66">
        <f t="shared" si="15"/>
        <v>0</v>
      </c>
      <c r="T38" s="67">
        <f t="shared" si="15"/>
        <v>0</v>
      </c>
      <c r="U38" s="29">
        <f t="shared" si="15"/>
        <v>0</v>
      </c>
      <c r="V38" s="29">
        <f t="shared" si="15"/>
        <v>0</v>
      </c>
      <c r="W38" s="29">
        <f t="shared" si="15"/>
        <v>0</v>
      </c>
      <c r="X38" s="466">
        <f>X36+X37+X9</f>
        <v>0</v>
      </c>
    </row>
    <row r="39" spans="1:24" ht="18" customHeight="1" thickBot="1">
      <c r="A39" s="105" t="s">
        <v>78</v>
      </c>
      <c r="B39" s="106" t="s">
        <v>13</v>
      </c>
      <c r="C39" s="489"/>
      <c r="D39" s="490"/>
      <c r="E39" s="490"/>
      <c r="F39" s="491"/>
      <c r="G39" s="489"/>
      <c r="H39" s="490"/>
      <c r="I39" s="490"/>
      <c r="J39" s="491"/>
      <c r="K39" s="493">
        <f t="shared" ref="K39" si="17">C39+G39</f>
        <v>0</v>
      </c>
      <c r="L39" s="492">
        <f t="shared" ref="L39" si="18">D39+H39</f>
        <v>0</v>
      </c>
      <c r="M39" s="492">
        <f t="shared" ref="M39" si="19">E39+I39</f>
        <v>0</v>
      </c>
      <c r="N39" s="494">
        <f t="shared" ref="N39" si="20">F39+J39</f>
        <v>0</v>
      </c>
      <c r="O39" s="495">
        <f t="shared" ref="O39" si="21">SUM(K39:N39)</f>
        <v>0</v>
      </c>
      <c r="P39" s="489"/>
      <c r="Q39" s="490"/>
      <c r="R39" s="490"/>
      <c r="S39" s="491"/>
      <c r="T39" s="493">
        <f t="shared" ref="T39" si="22">C39+P39</f>
        <v>0</v>
      </c>
      <c r="U39" s="492">
        <f t="shared" ref="U39" si="23">D39+Q39</f>
        <v>0</v>
      </c>
      <c r="V39" s="492">
        <f t="shared" ref="V39" si="24">E39+R39</f>
        <v>0</v>
      </c>
      <c r="W39" s="494">
        <f t="shared" ref="W39" si="25">F39+S39</f>
        <v>0</v>
      </c>
      <c r="X39" s="495">
        <f t="shared" ref="X39" si="26">SUM(T39:W39)</f>
        <v>0</v>
      </c>
    </row>
    <row r="40" spans="1:24" ht="18" customHeight="1" thickTop="1">
      <c r="A40" s="76"/>
    </row>
    <row r="41" spans="1:24" ht="18" customHeight="1">
      <c r="A41" s="76"/>
    </row>
    <row r="42" spans="1:24" ht="18" customHeight="1">
      <c r="A42" s="76"/>
    </row>
    <row r="43" spans="1:24" ht="18" customHeight="1">
      <c r="A43" s="76"/>
    </row>
    <row r="44" spans="1:24" ht="18" customHeight="1">
      <c r="A44" s="76"/>
    </row>
    <row r="45" spans="1:24" ht="18" customHeight="1">
      <c r="A45" s="76"/>
    </row>
    <row r="46" spans="1:24" ht="18" customHeight="1">
      <c r="A46" s="76"/>
    </row>
    <row r="47" spans="1:24" ht="18" customHeight="1">
      <c r="A47" s="76"/>
    </row>
    <row r="48" spans="1:24" ht="18" customHeight="1">
      <c r="A48" s="76"/>
    </row>
    <row r="49" spans="1:1" ht="18" customHeight="1">
      <c r="A49" s="76"/>
    </row>
    <row r="50" spans="1:1" ht="18" customHeight="1">
      <c r="A50" s="76"/>
    </row>
    <row r="51" spans="1:1" ht="18" customHeight="1">
      <c r="A51" s="76"/>
    </row>
    <row r="52" spans="1:1" ht="18" customHeight="1">
      <c r="A52" s="76"/>
    </row>
    <row r="53" spans="1:1" ht="18" customHeight="1">
      <c r="A53" s="76"/>
    </row>
    <row r="54" spans="1:1" ht="18" customHeight="1">
      <c r="A54" s="76"/>
    </row>
    <row r="55" spans="1:1" ht="18" customHeight="1">
      <c r="A55" s="76"/>
    </row>
    <row r="56" spans="1:1" ht="18" customHeight="1">
      <c r="A56" s="76"/>
    </row>
    <row r="57" spans="1:1" ht="18" customHeight="1">
      <c r="A57" s="76"/>
    </row>
    <row r="58" spans="1:1" ht="18" customHeight="1">
      <c r="A58" s="76"/>
    </row>
    <row r="59" spans="1:1" ht="18" customHeight="1">
      <c r="A59" s="76"/>
    </row>
    <row r="60" spans="1:1" ht="18" customHeight="1">
      <c r="A60" s="76"/>
    </row>
    <row r="61" spans="1:1" ht="18" customHeight="1">
      <c r="A61" s="76"/>
    </row>
    <row r="62" spans="1:1" ht="18" customHeight="1">
      <c r="A62" s="76"/>
    </row>
    <row r="63" spans="1:1" ht="18" customHeight="1">
      <c r="A63" s="76"/>
    </row>
    <row r="64" spans="1:1" ht="18" customHeight="1">
      <c r="A64" s="76"/>
    </row>
    <row r="65" spans="1:1" ht="18" customHeight="1">
      <c r="A65" s="76"/>
    </row>
    <row r="66" spans="1:1" ht="18" customHeight="1">
      <c r="A66" s="76"/>
    </row>
    <row r="67" spans="1:1" ht="18" customHeight="1">
      <c r="A67" s="76"/>
    </row>
    <row r="68" spans="1:1" ht="18" customHeight="1">
      <c r="A68" s="76"/>
    </row>
    <row r="69" spans="1:1" ht="18" customHeight="1">
      <c r="A69" s="76"/>
    </row>
    <row r="70" spans="1:1" ht="18" customHeight="1">
      <c r="A70" s="76"/>
    </row>
    <row r="71" spans="1:1" ht="18" customHeight="1">
      <c r="A71" s="76"/>
    </row>
    <row r="72" spans="1:1" ht="18" customHeight="1">
      <c r="A72" s="76"/>
    </row>
    <row r="73" spans="1:1" ht="18" customHeight="1">
      <c r="A73" s="76"/>
    </row>
    <row r="74" spans="1:1" ht="18" customHeight="1">
      <c r="A74" s="76"/>
    </row>
    <row r="75" spans="1:1" ht="18" customHeight="1">
      <c r="A75" s="76"/>
    </row>
    <row r="76" spans="1:1" ht="18" customHeight="1">
      <c r="A76" s="76"/>
    </row>
    <row r="77" spans="1:1" ht="18" customHeight="1">
      <c r="A77" s="76"/>
    </row>
    <row r="78" spans="1:1" ht="18" customHeight="1">
      <c r="A78" s="76"/>
    </row>
    <row r="79" spans="1:1" ht="18" customHeight="1">
      <c r="A79" s="76"/>
    </row>
    <row r="80" spans="1:1" ht="18" customHeight="1">
      <c r="A80" s="76"/>
    </row>
    <row r="81" spans="1:1" ht="18" customHeight="1">
      <c r="A81" s="76"/>
    </row>
    <row r="82" spans="1:1" ht="18" customHeight="1">
      <c r="A82" s="76"/>
    </row>
    <row r="83" spans="1:1" ht="18" customHeight="1">
      <c r="A83" s="76"/>
    </row>
    <row r="84" spans="1:1" ht="18" customHeight="1">
      <c r="A84" s="76"/>
    </row>
    <row r="85" spans="1:1" ht="18" customHeight="1">
      <c r="A85" s="76"/>
    </row>
    <row r="86" spans="1:1" ht="18" customHeight="1">
      <c r="A86" s="76"/>
    </row>
    <row r="87" spans="1:1" ht="18" customHeight="1">
      <c r="A87" s="76"/>
    </row>
    <row r="88" spans="1:1" ht="18" customHeight="1">
      <c r="A88" s="76"/>
    </row>
    <row r="89" spans="1:1" ht="18" customHeight="1">
      <c r="A89" s="76"/>
    </row>
    <row r="90" spans="1:1" ht="18" customHeight="1">
      <c r="A90" s="76"/>
    </row>
    <row r="91" spans="1:1" ht="18" customHeight="1">
      <c r="A91" s="76"/>
    </row>
    <row r="92" spans="1:1" ht="18" customHeight="1">
      <c r="A92" s="76"/>
    </row>
    <row r="93" spans="1:1" ht="18" customHeight="1">
      <c r="A93" s="76"/>
    </row>
    <row r="94" spans="1:1" ht="18" customHeight="1">
      <c r="A94" s="76"/>
    </row>
    <row r="95" spans="1:1" ht="18" customHeight="1">
      <c r="A95" s="76"/>
    </row>
    <row r="96" spans="1:1" ht="18" customHeight="1">
      <c r="A96" s="76"/>
    </row>
    <row r="97" spans="1:1" ht="18" customHeight="1">
      <c r="A97" s="76"/>
    </row>
    <row r="98" spans="1:1" ht="18" customHeight="1">
      <c r="A98" s="76"/>
    </row>
    <row r="99" spans="1:1" ht="18" customHeight="1">
      <c r="A99" s="76"/>
    </row>
    <row r="100" spans="1:1" ht="18" customHeight="1">
      <c r="A100" s="76"/>
    </row>
    <row r="101" spans="1:1" ht="18" customHeight="1">
      <c r="A101" s="76"/>
    </row>
    <row r="102" spans="1:1" ht="18" customHeight="1">
      <c r="A102" s="76"/>
    </row>
    <row r="103" spans="1:1" ht="18" customHeight="1">
      <c r="A103" s="76"/>
    </row>
    <row r="104" spans="1:1" ht="18" customHeight="1">
      <c r="A104" s="76"/>
    </row>
    <row r="105" spans="1:1" ht="18" customHeight="1">
      <c r="A105" s="76"/>
    </row>
    <row r="106" spans="1:1" ht="18" customHeight="1">
      <c r="A106" s="76"/>
    </row>
    <row r="107" spans="1:1" ht="18" customHeight="1">
      <c r="A107" s="76"/>
    </row>
    <row r="108" spans="1:1" ht="18" customHeight="1">
      <c r="A108" s="76"/>
    </row>
    <row r="109" spans="1:1" ht="18" customHeight="1">
      <c r="A109" s="76"/>
    </row>
    <row r="110" spans="1:1" ht="18" customHeight="1">
      <c r="A110" s="76"/>
    </row>
    <row r="111" spans="1:1" ht="18" customHeight="1">
      <c r="A111" s="76"/>
    </row>
    <row r="112" spans="1:1" ht="18" customHeight="1">
      <c r="A112" s="76"/>
    </row>
    <row r="113" spans="1:1" ht="18" customHeight="1">
      <c r="A113" s="76"/>
    </row>
    <row r="114" spans="1:1" ht="18" customHeight="1">
      <c r="A114" s="76"/>
    </row>
    <row r="115" spans="1:1" ht="18" customHeight="1">
      <c r="A115" s="76"/>
    </row>
    <row r="116" spans="1:1" ht="18" customHeight="1">
      <c r="A116" s="76"/>
    </row>
    <row r="117" spans="1:1" ht="18" customHeight="1">
      <c r="A117" s="76"/>
    </row>
    <row r="118" spans="1:1" ht="18" customHeight="1">
      <c r="A118" s="76"/>
    </row>
    <row r="119" spans="1:1" ht="18" customHeight="1">
      <c r="A119" s="76"/>
    </row>
    <row r="120" spans="1:1" ht="18" customHeight="1">
      <c r="A120" s="76"/>
    </row>
    <row r="121" spans="1:1" ht="18" customHeight="1">
      <c r="A121" s="76"/>
    </row>
    <row r="122" spans="1:1" ht="18" customHeight="1">
      <c r="A122" s="76"/>
    </row>
    <row r="123" spans="1:1" ht="18" customHeight="1">
      <c r="A123" s="76"/>
    </row>
    <row r="124" spans="1:1" ht="18" customHeight="1">
      <c r="A124" s="76"/>
    </row>
    <row r="125" spans="1:1" ht="18" customHeight="1">
      <c r="A125" s="76"/>
    </row>
    <row r="126" spans="1:1" ht="18" customHeight="1">
      <c r="A126" s="76"/>
    </row>
    <row r="127" spans="1:1" ht="18" customHeight="1">
      <c r="A127" s="76"/>
    </row>
    <row r="128" spans="1:1" ht="18" customHeight="1">
      <c r="A128" s="76"/>
    </row>
    <row r="129" spans="1:1" ht="18" customHeight="1">
      <c r="A129" s="76"/>
    </row>
    <row r="130" spans="1:1" ht="18" customHeight="1">
      <c r="A130" s="76"/>
    </row>
    <row r="131" spans="1:1" ht="18" customHeight="1">
      <c r="A131" s="76"/>
    </row>
    <row r="132" spans="1:1" ht="18" customHeight="1">
      <c r="A132" s="76"/>
    </row>
    <row r="133" spans="1:1" ht="18" customHeight="1">
      <c r="A133" s="76"/>
    </row>
    <row r="134" spans="1:1" ht="18" customHeight="1">
      <c r="A134" s="76"/>
    </row>
    <row r="135" spans="1:1" ht="18" customHeight="1">
      <c r="A135" s="76"/>
    </row>
    <row r="136" spans="1:1" ht="18" customHeight="1">
      <c r="A136" s="76"/>
    </row>
    <row r="137" spans="1:1" ht="18" customHeight="1">
      <c r="A137" s="76"/>
    </row>
    <row r="138" spans="1:1" ht="18" customHeight="1">
      <c r="A138" s="76"/>
    </row>
    <row r="139" spans="1:1" ht="18" customHeight="1">
      <c r="A139" s="76"/>
    </row>
    <row r="140" spans="1:1" ht="18" customHeight="1">
      <c r="A140" s="76"/>
    </row>
    <row r="141" spans="1:1" ht="18" customHeight="1">
      <c r="A141" s="76"/>
    </row>
    <row r="142" spans="1:1" ht="18" customHeight="1">
      <c r="A142" s="76"/>
    </row>
    <row r="143" spans="1:1" ht="18" customHeight="1">
      <c r="A143" s="76"/>
    </row>
    <row r="144" spans="1:1" ht="18" customHeight="1">
      <c r="A144" s="76"/>
    </row>
    <row r="145" spans="1:1" ht="18" customHeight="1">
      <c r="A145" s="76"/>
    </row>
    <row r="146" spans="1:1" ht="18" customHeight="1">
      <c r="A146" s="76"/>
    </row>
    <row r="147" spans="1:1" ht="18" customHeight="1">
      <c r="A147" s="76"/>
    </row>
    <row r="148" spans="1:1" ht="18" customHeight="1">
      <c r="A148" s="76"/>
    </row>
    <row r="149" spans="1:1" ht="18" customHeight="1">
      <c r="A149" s="76"/>
    </row>
    <row r="150" spans="1:1" ht="18" customHeight="1">
      <c r="A150" s="76"/>
    </row>
    <row r="151" spans="1:1" ht="18" customHeight="1">
      <c r="A151" s="76"/>
    </row>
    <row r="152" spans="1:1" ht="18" customHeight="1">
      <c r="A152" s="76"/>
    </row>
    <row r="153" spans="1:1" ht="18" customHeight="1">
      <c r="A153" s="76"/>
    </row>
    <row r="154" spans="1:1" ht="18" customHeight="1">
      <c r="A154" s="76"/>
    </row>
    <row r="155" spans="1:1" ht="18" customHeight="1">
      <c r="A155" s="76"/>
    </row>
    <row r="156" spans="1:1" ht="18" customHeight="1">
      <c r="A156" s="76"/>
    </row>
    <row r="157" spans="1:1" ht="18" customHeight="1">
      <c r="A157" s="76"/>
    </row>
    <row r="158" spans="1:1" ht="18" customHeight="1">
      <c r="A158" s="76"/>
    </row>
    <row r="159" spans="1:1" ht="18" customHeight="1">
      <c r="A159" s="76"/>
    </row>
    <row r="160" spans="1:1" ht="18" customHeight="1">
      <c r="A160" s="76"/>
    </row>
    <row r="161" spans="1:1" ht="18" customHeight="1">
      <c r="A161" s="76"/>
    </row>
    <row r="162" spans="1:1" ht="18" customHeight="1">
      <c r="A162" s="76"/>
    </row>
    <row r="163" spans="1:1" ht="18" customHeight="1">
      <c r="A163" s="76"/>
    </row>
    <row r="164" spans="1:1" ht="18" customHeight="1">
      <c r="A164" s="76"/>
    </row>
    <row r="165" spans="1:1" ht="18" customHeight="1">
      <c r="A165" s="76"/>
    </row>
    <row r="166" spans="1:1" ht="18" customHeight="1">
      <c r="A166" s="76"/>
    </row>
    <row r="167" spans="1:1" ht="18" customHeight="1">
      <c r="A167" s="76"/>
    </row>
    <row r="168" spans="1:1" ht="18" customHeight="1">
      <c r="A168" s="76"/>
    </row>
    <row r="169" spans="1:1" ht="18" customHeight="1">
      <c r="A169" s="76"/>
    </row>
    <row r="170" spans="1:1" ht="18" customHeight="1">
      <c r="A170" s="76"/>
    </row>
    <row r="171" spans="1:1" ht="18" customHeight="1">
      <c r="A171" s="76"/>
    </row>
    <row r="172" spans="1:1" ht="18" customHeight="1">
      <c r="A172" s="76"/>
    </row>
    <row r="173" spans="1:1" ht="18" customHeight="1">
      <c r="A173" s="76"/>
    </row>
    <row r="174" spans="1:1" ht="18" customHeight="1">
      <c r="A174" s="76"/>
    </row>
    <row r="175" spans="1:1" ht="18" customHeight="1">
      <c r="A175" s="76"/>
    </row>
    <row r="176" spans="1:1" ht="18" customHeight="1">
      <c r="A176" s="76"/>
    </row>
    <row r="177" spans="1:1" ht="18" customHeight="1">
      <c r="A177" s="76"/>
    </row>
    <row r="178" spans="1:1" ht="18" customHeight="1">
      <c r="A178" s="76"/>
    </row>
    <row r="179" spans="1:1" ht="18" customHeight="1">
      <c r="A179" s="76"/>
    </row>
    <row r="180" spans="1:1" ht="18" customHeight="1">
      <c r="A180" s="76"/>
    </row>
    <row r="181" spans="1:1" ht="18" customHeight="1">
      <c r="A181" s="76"/>
    </row>
    <row r="182" spans="1:1" ht="18" customHeight="1">
      <c r="A182" s="76"/>
    </row>
    <row r="183" spans="1:1" ht="18" customHeight="1">
      <c r="A183" s="76"/>
    </row>
    <row r="184" spans="1:1" ht="18" customHeight="1">
      <c r="A184" s="76"/>
    </row>
    <row r="185" spans="1:1" ht="18" customHeight="1">
      <c r="A185" s="76"/>
    </row>
    <row r="186" spans="1:1" ht="18" customHeight="1">
      <c r="A186" s="76"/>
    </row>
    <row r="187" spans="1:1" ht="18" customHeight="1">
      <c r="A187" s="76"/>
    </row>
    <row r="188" spans="1:1" ht="18" customHeight="1">
      <c r="A188" s="76"/>
    </row>
    <row r="189" spans="1:1" ht="18" customHeight="1">
      <c r="A189" s="76"/>
    </row>
    <row r="190" spans="1:1" ht="18" customHeight="1">
      <c r="A190" s="76"/>
    </row>
    <row r="191" spans="1:1" ht="18" customHeight="1">
      <c r="A191" s="76"/>
    </row>
    <row r="192" spans="1:1" ht="18" customHeight="1">
      <c r="A192" s="76"/>
    </row>
    <row r="193" spans="1:1" ht="18" customHeight="1">
      <c r="A193" s="76"/>
    </row>
    <row r="194" spans="1:1" ht="18" customHeight="1">
      <c r="A194" s="76"/>
    </row>
    <row r="195" spans="1:1" ht="18" customHeight="1">
      <c r="A195" s="76"/>
    </row>
    <row r="196" spans="1:1" ht="18" customHeight="1">
      <c r="A196" s="76"/>
    </row>
    <row r="197" spans="1:1" ht="18" customHeight="1">
      <c r="A197" s="76"/>
    </row>
    <row r="198" spans="1:1" ht="18" customHeight="1">
      <c r="A198" s="76"/>
    </row>
    <row r="199" spans="1:1" ht="18" customHeight="1">
      <c r="A199" s="76"/>
    </row>
    <row r="200" spans="1:1" ht="18" customHeight="1">
      <c r="A200" s="76"/>
    </row>
    <row r="201" spans="1:1" ht="18" customHeight="1">
      <c r="A201" s="76"/>
    </row>
    <row r="202" spans="1:1" ht="18" customHeight="1">
      <c r="A202" s="76"/>
    </row>
    <row r="203" spans="1:1" ht="18" customHeight="1">
      <c r="A203" s="76"/>
    </row>
    <row r="204" spans="1:1" ht="18" customHeight="1">
      <c r="A204" s="76"/>
    </row>
    <row r="205" spans="1:1" ht="18" customHeight="1">
      <c r="A205" s="76"/>
    </row>
    <row r="206" spans="1:1" ht="18" customHeight="1">
      <c r="A206" s="76"/>
    </row>
    <row r="207" spans="1:1" ht="18" customHeight="1">
      <c r="A207" s="76"/>
    </row>
    <row r="208" spans="1:1" ht="18" customHeight="1">
      <c r="A208" s="76"/>
    </row>
    <row r="209" spans="1:1" ht="18" customHeight="1">
      <c r="A209" s="76"/>
    </row>
    <row r="210" spans="1:1" ht="18" customHeight="1">
      <c r="A210" s="76"/>
    </row>
    <row r="211" spans="1:1" ht="18" customHeight="1">
      <c r="A211" s="76"/>
    </row>
    <row r="212" spans="1:1" ht="18" customHeight="1">
      <c r="A212" s="76"/>
    </row>
    <row r="213" spans="1:1" ht="18" customHeight="1">
      <c r="A213" s="76"/>
    </row>
    <row r="214" spans="1:1" ht="18" customHeight="1">
      <c r="A214" s="76"/>
    </row>
    <row r="215" spans="1:1" ht="18" customHeight="1">
      <c r="A215" s="76"/>
    </row>
    <row r="216" spans="1:1" ht="18" customHeight="1">
      <c r="A216" s="76"/>
    </row>
    <row r="217" spans="1:1" ht="18" customHeight="1">
      <c r="A217" s="76"/>
    </row>
    <row r="218" spans="1:1" ht="18" customHeight="1">
      <c r="A218" s="76"/>
    </row>
    <row r="219" spans="1:1" ht="18" customHeight="1">
      <c r="A219" s="76"/>
    </row>
    <row r="220" spans="1:1" ht="18" customHeight="1">
      <c r="A220" s="76"/>
    </row>
    <row r="221" spans="1:1" ht="18" customHeight="1">
      <c r="A221" s="76"/>
    </row>
    <row r="222" spans="1:1" ht="18" customHeight="1">
      <c r="A222" s="76"/>
    </row>
    <row r="223" spans="1:1" ht="18" customHeight="1">
      <c r="A223" s="76"/>
    </row>
    <row r="224" spans="1:1" ht="18" customHeight="1">
      <c r="A224" s="76"/>
    </row>
    <row r="225" spans="1:1" ht="18" customHeight="1">
      <c r="A225" s="76"/>
    </row>
    <row r="226" spans="1:1" ht="18" customHeight="1">
      <c r="A226" s="76"/>
    </row>
    <row r="227" spans="1:1" ht="18" customHeight="1">
      <c r="A227" s="76"/>
    </row>
    <row r="228" spans="1:1" ht="18" customHeight="1">
      <c r="A228" s="76"/>
    </row>
    <row r="229" spans="1:1" ht="18" customHeight="1">
      <c r="A229" s="76"/>
    </row>
    <row r="230" spans="1:1" ht="18" customHeight="1">
      <c r="A230" s="76"/>
    </row>
    <row r="231" spans="1:1" ht="18" customHeight="1">
      <c r="A231" s="76"/>
    </row>
    <row r="232" spans="1:1" ht="18" customHeight="1">
      <c r="A232" s="76"/>
    </row>
    <row r="233" spans="1:1" ht="18" customHeight="1">
      <c r="A233" s="76"/>
    </row>
    <row r="234" spans="1:1" ht="18" customHeight="1">
      <c r="A234" s="76"/>
    </row>
    <row r="235" spans="1:1" ht="18" customHeight="1">
      <c r="A235" s="76"/>
    </row>
    <row r="236" spans="1:1" ht="18" customHeight="1">
      <c r="A236" s="76"/>
    </row>
    <row r="237" spans="1:1" ht="18" customHeight="1">
      <c r="A237" s="76"/>
    </row>
    <row r="238" spans="1:1" ht="18" customHeight="1">
      <c r="A238" s="76"/>
    </row>
    <row r="239" spans="1:1" ht="18" customHeight="1">
      <c r="A239" s="76"/>
    </row>
    <row r="240" spans="1:1" ht="18" customHeight="1">
      <c r="A240" s="76"/>
    </row>
    <row r="241" spans="1:1" ht="18" customHeight="1">
      <c r="A241" s="76"/>
    </row>
    <row r="242" spans="1:1" ht="18" customHeight="1">
      <c r="A242" s="76"/>
    </row>
    <row r="243" spans="1:1" ht="18" customHeight="1">
      <c r="A243" s="76"/>
    </row>
    <row r="244" spans="1:1" ht="18" customHeight="1">
      <c r="A244" s="76"/>
    </row>
    <row r="245" spans="1:1" ht="18" customHeight="1">
      <c r="A245" s="76"/>
    </row>
    <row r="246" spans="1:1" ht="18" customHeight="1">
      <c r="A246" s="76"/>
    </row>
    <row r="247" spans="1:1" ht="18" customHeight="1">
      <c r="A247" s="76"/>
    </row>
    <row r="248" spans="1:1" ht="18" customHeight="1">
      <c r="A248" s="76"/>
    </row>
    <row r="249" spans="1:1" ht="18" customHeight="1">
      <c r="A249" s="76"/>
    </row>
    <row r="250" spans="1:1" ht="18" customHeight="1">
      <c r="A250" s="76"/>
    </row>
    <row r="251" spans="1:1" ht="18" customHeight="1">
      <c r="A251" s="76"/>
    </row>
    <row r="252" spans="1:1" ht="18" customHeight="1">
      <c r="A252" s="76"/>
    </row>
    <row r="253" spans="1:1" ht="18" customHeight="1">
      <c r="A253" s="76"/>
    </row>
    <row r="254" spans="1:1" ht="18" customHeight="1">
      <c r="A254" s="76"/>
    </row>
    <row r="255" spans="1:1" ht="18" customHeight="1">
      <c r="A255" s="76"/>
    </row>
    <row r="256" spans="1:1" ht="18" customHeight="1">
      <c r="A256" s="76"/>
    </row>
    <row r="257" spans="1:1" ht="18" customHeight="1">
      <c r="A257" s="76"/>
    </row>
    <row r="258" spans="1:1" ht="18" customHeight="1">
      <c r="A258" s="76"/>
    </row>
    <row r="259" spans="1:1" ht="18" customHeight="1">
      <c r="A259" s="76"/>
    </row>
    <row r="260" spans="1:1" ht="18" customHeight="1">
      <c r="A260" s="76"/>
    </row>
    <row r="261" spans="1:1" ht="18" customHeight="1">
      <c r="A261" s="76"/>
    </row>
    <row r="262" spans="1:1" ht="18" customHeight="1">
      <c r="A262" s="76"/>
    </row>
    <row r="263" spans="1:1" ht="18" customHeight="1">
      <c r="A263" s="76"/>
    </row>
    <row r="264" spans="1:1" ht="18" customHeight="1">
      <c r="A264" s="76"/>
    </row>
    <row r="265" spans="1:1" ht="18" customHeight="1">
      <c r="A265" s="76"/>
    </row>
    <row r="266" spans="1:1" ht="18" customHeight="1">
      <c r="A266" s="76"/>
    </row>
    <row r="267" spans="1:1" ht="18" customHeight="1">
      <c r="A267" s="76"/>
    </row>
    <row r="268" spans="1:1" ht="18" customHeight="1">
      <c r="A268" s="76"/>
    </row>
    <row r="269" spans="1:1" ht="18" customHeight="1">
      <c r="A269" s="76"/>
    </row>
    <row r="270" spans="1:1" ht="18" customHeight="1">
      <c r="A270" s="76"/>
    </row>
    <row r="271" spans="1:1" ht="18" customHeight="1">
      <c r="A271" s="76"/>
    </row>
    <row r="272" spans="1:1" ht="18" customHeight="1">
      <c r="A272" s="76"/>
    </row>
    <row r="273" spans="1:1" ht="18" customHeight="1">
      <c r="A273" s="76"/>
    </row>
    <row r="274" spans="1:1" ht="18" customHeight="1">
      <c r="A274" s="76"/>
    </row>
    <row r="275" spans="1:1" ht="18" customHeight="1">
      <c r="A275" s="76"/>
    </row>
    <row r="276" spans="1:1" ht="18" customHeight="1">
      <c r="A276" s="76"/>
    </row>
    <row r="277" spans="1:1" ht="18" customHeight="1">
      <c r="A277" s="76"/>
    </row>
    <row r="278" spans="1:1" ht="18" customHeight="1">
      <c r="A278" s="76"/>
    </row>
    <row r="279" spans="1:1" ht="18" customHeight="1">
      <c r="A279" s="76"/>
    </row>
    <row r="280" spans="1:1" ht="18" customHeight="1">
      <c r="A280" s="76"/>
    </row>
    <row r="281" spans="1:1" ht="18" customHeight="1">
      <c r="A281" s="76"/>
    </row>
    <row r="282" spans="1:1" ht="18" customHeight="1">
      <c r="A282" s="76"/>
    </row>
    <row r="283" spans="1:1" ht="18" customHeight="1">
      <c r="A283" s="76"/>
    </row>
    <row r="284" spans="1:1" ht="18" customHeight="1">
      <c r="A284" s="76"/>
    </row>
    <row r="285" spans="1:1" ht="18" customHeight="1">
      <c r="A285" s="76"/>
    </row>
    <row r="286" spans="1:1" ht="18" customHeight="1">
      <c r="A286" s="76"/>
    </row>
    <row r="287" spans="1:1" ht="18" customHeight="1">
      <c r="A287" s="76"/>
    </row>
    <row r="288" spans="1:1" ht="18" customHeight="1">
      <c r="A288" s="76"/>
    </row>
    <row r="289" spans="1:1" ht="18" customHeight="1">
      <c r="A289" s="76"/>
    </row>
    <row r="290" spans="1:1" ht="18" customHeight="1">
      <c r="A290" s="76"/>
    </row>
    <row r="291" spans="1:1" ht="18" customHeight="1">
      <c r="A291" s="76"/>
    </row>
    <row r="292" spans="1:1" ht="18" customHeight="1">
      <c r="A292" s="76"/>
    </row>
    <row r="293" spans="1:1" ht="18" customHeight="1">
      <c r="A293" s="76"/>
    </row>
    <row r="294" spans="1:1" ht="18" customHeight="1">
      <c r="A294" s="76"/>
    </row>
    <row r="295" spans="1:1" ht="18" customHeight="1">
      <c r="A295" s="76"/>
    </row>
    <row r="296" spans="1:1" ht="18" customHeight="1">
      <c r="A296" s="76"/>
    </row>
    <row r="297" spans="1:1" ht="18" customHeight="1">
      <c r="A297" s="76"/>
    </row>
    <row r="298" spans="1:1" ht="18" customHeight="1">
      <c r="A298" s="76"/>
    </row>
    <row r="299" spans="1:1" ht="18" customHeight="1">
      <c r="A299" s="76"/>
    </row>
    <row r="300" spans="1:1" ht="18" customHeight="1">
      <c r="A300" s="76"/>
    </row>
    <row r="301" spans="1:1" ht="18" customHeight="1">
      <c r="A301" s="76"/>
    </row>
    <row r="302" spans="1:1" ht="18" customHeight="1">
      <c r="A302" s="76"/>
    </row>
    <row r="303" spans="1:1" ht="18" customHeight="1">
      <c r="A303" s="76"/>
    </row>
    <row r="304" spans="1:1" ht="18" customHeight="1">
      <c r="A304" s="76"/>
    </row>
    <row r="305" spans="1:1" ht="18" customHeight="1">
      <c r="A305" s="76"/>
    </row>
    <row r="306" spans="1:1" ht="18" customHeight="1">
      <c r="A306" s="76"/>
    </row>
    <row r="307" spans="1:1" ht="18" customHeight="1">
      <c r="A307" s="76"/>
    </row>
    <row r="308" spans="1:1" ht="18" customHeight="1">
      <c r="A308" s="76"/>
    </row>
    <row r="309" spans="1:1" ht="18" customHeight="1">
      <c r="A309" s="76"/>
    </row>
    <row r="310" spans="1:1" ht="18" customHeight="1">
      <c r="A310" s="76"/>
    </row>
    <row r="311" spans="1:1" ht="18" customHeight="1">
      <c r="A311" s="76"/>
    </row>
    <row r="312" spans="1:1" ht="18" customHeight="1">
      <c r="A312" s="76"/>
    </row>
    <row r="313" spans="1:1" ht="18" customHeight="1">
      <c r="A313" s="76"/>
    </row>
    <row r="314" spans="1:1" ht="18" customHeight="1">
      <c r="A314" s="76"/>
    </row>
    <row r="315" spans="1:1" ht="18" customHeight="1">
      <c r="A315" s="76"/>
    </row>
    <row r="316" spans="1:1" ht="18" customHeight="1">
      <c r="A316" s="76"/>
    </row>
    <row r="317" spans="1:1" ht="18" customHeight="1">
      <c r="A317" s="76"/>
    </row>
    <row r="318" spans="1:1" ht="18" customHeight="1">
      <c r="A318" s="76"/>
    </row>
  </sheetData>
  <sheetProtection selectLockedCells="1"/>
  <mergeCells count="14">
    <mergeCell ref="T3:X6"/>
    <mergeCell ref="K5:O6"/>
    <mergeCell ref="P5:S6"/>
    <mergeCell ref="P3:S3"/>
    <mergeCell ref="P4:S4"/>
    <mergeCell ref="C3:F6"/>
    <mergeCell ref="G3:J6"/>
    <mergeCell ref="K3:O4"/>
    <mergeCell ref="A34:A35"/>
    <mergeCell ref="A24:A25"/>
    <mergeCell ref="A26:A27"/>
    <mergeCell ref="A28:A29"/>
    <mergeCell ref="A30:A31"/>
    <mergeCell ref="A32:A33"/>
  </mergeCells>
  <phoneticPr fontId="3" type="noConversion"/>
  <printOptions horizontalCentered="1" verticalCentered="1"/>
  <pageMargins left="0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111111111111111"/>
  <dimension ref="A1:X20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L1" sqref="L1"/>
    </sheetView>
  </sheetViews>
  <sheetFormatPr defaultColWidth="3.625" defaultRowHeight="18" customHeight="1"/>
  <cols>
    <col min="1" max="1" width="3.625" style="109"/>
    <col min="2" max="2" width="18.875" style="109" customWidth="1"/>
    <col min="3" max="10" width="2.875" style="107" customWidth="1"/>
    <col min="11" max="14" width="2.875" style="470" customWidth="1"/>
    <col min="15" max="15" width="5.625" style="470" bestFit="1" customWidth="1"/>
    <col min="16" max="19" width="2.875" style="107" customWidth="1"/>
    <col min="20" max="23" width="2.875" style="470" customWidth="1"/>
    <col min="24" max="24" width="5.625" style="470" bestFit="1" customWidth="1"/>
    <col min="25" max="16384" width="3.625" style="107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5"/>
      <c r="Q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s="109" customFormat="1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109" customFormat="1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109" customFormat="1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109" customFormat="1" ht="27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109" customFormat="1" ht="29.25" customHeight="1">
      <c r="A7" s="656"/>
      <c r="B7" s="657"/>
      <c r="C7" s="665" t="s">
        <v>296</v>
      </c>
      <c r="D7" s="666"/>
      <c r="E7" s="667" t="s">
        <v>12</v>
      </c>
      <c r="F7" s="668"/>
      <c r="G7" s="665" t="s">
        <v>296</v>
      </c>
      <c r="H7" s="666"/>
      <c r="I7" s="667" t="s">
        <v>12</v>
      </c>
      <c r="J7" s="668"/>
      <c r="K7" s="664" t="s">
        <v>296</v>
      </c>
      <c r="L7" s="661"/>
      <c r="M7" s="660" t="s">
        <v>12</v>
      </c>
      <c r="N7" s="661"/>
      <c r="O7" s="66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62" t="s">
        <v>3</v>
      </c>
    </row>
    <row r="8" spans="1:24" s="109" customFormat="1" ht="37.5" customHeight="1">
      <c r="A8" s="658"/>
      <c r="B8" s="659"/>
      <c r="C8" s="445" t="s">
        <v>4</v>
      </c>
      <c r="D8" s="446" t="s">
        <v>5</v>
      </c>
      <c r="E8" s="446" t="s">
        <v>4</v>
      </c>
      <c r="F8" s="447" t="s">
        <v>5</v>
      </c>
      <c r="G8" s="445" t="s">
        <v>4</v>
      </c>
      <c r="H8" s="446" t="s">
        <v>5</v>
      </c>
      <c r="I8" s="446" t="s">
        <v>4</v>
      </c>
      <c r="J8" s="447" t="s">
        <v>5</v>
      </c>
      <c r="K8" s="449" t="s">
        <v>4</v>
      </c>
      <c r="L8" s="448" t="s">
        <v>5</v>
      </c>
      <c r="M8" s="448" t="s">
        <v>4</v>
      </c>
      <c r="N8" s="448" t="s">
        <v>5</v>
      </c>
      <c r="O8" s="663"/>
      <c r="P8" s="445" t="s">
        <v>4</v>
      </c>
      <c r="Q8" s="446" t="s">
        <v>5</v>
      </c>
      <c r="R8" s="446" t="s">
        <v>4</v>
      </c>
      <c r="S8" s="447" t="s">
        <v>5</v>
      </c>
      <c r="T8" s="449" t="s">
        <v>4</v>
      </c>
      <c r="U8" s="448" t="s">
        <v>5</v>
      </c>
      <c r="V8" s="448" t="s">
        <v>4</v>
      </c>
      <c r="W8" s="448" t="s">
        <v>5</v>
      </c>
      <c r="X8" s="663"/>
    </row>
    <row r="9" spans="1:24" ht="18" customHeight="1">
      <c r="A9" s="110" t="s">
        <v>79</v>
      </c>
      <c r="B9" s="113"/>
      <c r="C9" s="119"/>
      <c r="D9" s="120"/>
      <c r="E9" s="120"/>
      <c r="F9" s="121"/>
      <c r="G9" s="119"/>
      <c r="H9" s="120"/>
      <c r="I9" s="120"/>
      <c r="J9" s="121"/>
      <c r="K9" s="473">
        <f t="shared" ref="K9:N9" si="0">C9+G9</f>
        <v>0</v>
      </c>
      <c r="L9" s="474">
        <f t="shared" si="0"/>
        <v>0</v>
      </c>
      <c r="M9" s="474">
        <f t="shared" si="0"/>
        <v>0</v>
      </c>
      <c r="N9" s="474">
        <f t="shared" si="0"/>
        <v>0</v>
      </c>
      <c r="O9" s="471">
        <f t="shared" ref="O9:O18" si="1">SUM(K9:N9)</f>
        <v>0</v>
      </c>
      <c r="P9" s="119"/>
      <c r="Q9" s="120"/>
      <c r="R9" s="120"/>
      <c r="S9" s="121"/>
      <c r="T9" s="473">
        <f t="shared" ref="T9:W9" si="2">C9+P9</f>
        <v>0</v>
      </c>
      <c r="U9" s="474">
        <f t="shared" si="2"/>
        <v>0</v>
      </c>
      <c r="V9" s="474">
        <f t="shared" si="2"/>
        <v>0</v>
      </c>
      <c r="W9" s="474">
        <f t="shared" si="2"/>
        <v>0</v>
      </c>
      <c r="X9" s="471">
        <f t="shared" ref="X9:X18" si="3">SUM(T9:W9)</f>
        <v>0</v>
      </c>
    </row>
    <row r="10" spans="1:24" ht="18" customHeight="1">
      <c r="A10" s="111" t="s">
        <v>80</v>
      </c>
      <c r="B10" s="114"/>
      <c r="C10" s="119"/>
      <c r="D10" s="120"/>
      <c r="E10" s="120"/>
      <c r="F10" s="121"/>
      <c r="G10" s="119"/>
      <c r="H10" s="120"/>
      <c r="I10" s="120"/>
      <c r="J10" s="121"/>
      <c r="K10" s="473">
        <f t="shared" ref="K10:K18" si="4">C10+G10</f>
        <v>0</v>
      </c>
      <c r="L10" s="474">
        <f t="shared" ref="L10:L18" si="5">D10+H10</f>
        <v>0</v>
      </c>
      <c r="M10" s="474">
        <f t="shared" ref="M10:M18" si="6">E10+I10</f>
        <v>0</v>
      </c>
      <c r="N10" s="474">
        <f t="shared" ref="N10:N18" si="7">F10+J10</f>
        <v>0</v>
      </c>
      <c r="O10" s="471">
        <f t="shared" si="1"/>
        <v>0</v>
      </c>
      <c r="P10" s="119"/>
      <c r="Q10" s="120"/>
      <c r="R10" s="120"/>
      <c r="S10" s="121"/>
      <c r="T10" s="473">
        <f t="shared" ref="T10:T18" si="8">C10+P10</f>
        <v>0</v>
      </c>
      <c r="U10" s="474">
        <f t="shared" ref="U10:U18" si="9">D10+Q10</f>
        <v>0</v>
      </c>
      <c r="V10" s="474">
        <f t="shared" ref="V10:V18" si="10">E10+R10</f>
        <v>0</v>
      </c>
      <c r="W10" s="474">
        <f t="shared" ref="W10:W18" si="11">F10+S10</f>
        <v>0</v>
      </c>
      <c r="X10" s="471">
        <f t="shared" si="3"/>
        <v>0</v>
      </c>
    </row>
    <row r="11" spans="1:24" ht="18" customHeight="1">
      <c r="A11" s="111" t="s">
        <v>81</v>
      </c>
      <c r="B11" s="114"/>
      <c r="C11" s="119"/>
      <c r="D11" s="120"/>
      <c r="E11" s="120"/>
      <c r="F11" s="121"/>
      <c r="G11" s="119"/>
      <c r="H11" s="120"/>
      <c r="I11" s="120"/>
      <c r="J11" s="121"/>
      <c r="K11" s="473">
        <f t="shared" si="4"/>
        <v>0</v>
      </c>
      <c r="L11" s="474">
        <f t="shared" si="5"/>
        <v>0</v>
      </c>
      <c r="M11" s="474">
        <f t="shared" si="6"/>
        <v>0</v>
      </c>
      <c r="N11" s="474">
        <f t="shared" si="7"/>
        <v>0</v>
      </c>
      <c r="O11" s="471">
        <f t="shared" si="1"/>
        <v>0</v>
      </c>
      <c r="P11" s="119"/>
      <c r="Q11" s="120"/>
      <c r="R11" s="120"/>
      <c r="S11" s="121"/>
      <c r="T11" s="473">
        <f t="shared" si="8"/>
        <v>0</v>
      </c>
      <c r="U11" s="474">
        <f t="shared" si="9"/>
        <v>0</v>
      </c>
      <c r="V11" s="474">
        <f t="shared" si="10"/>
        <v>0</v>
      </c>
      <c r="W11" s="474">
        <f t="shared" si="11"/>
        <v>0</v>
      </c>
      <c r="X11" s="471">
        <f t="shared" si="3"/>
        <v>0</v>
      </c>
    </row>
    <row r="12" spans="1:24" ht="18" customHeight="1">
      <c r="A12" s="111" t="s">
        <v>82</v>
      </c>
      <c r="B12" s="114"/>
      <c r="C12" s="119"/>
      <c r="D12" s="120"/>
      <c r="E12" s="120"/>
      <c r="F12" s="121"/>
      <c r="G12" s="119"/>
      <c r="H12" s="120"/>
      <c r="I12" s="120"/>
      <c r="J12" s="121"/>
      <c r="K12" s="473">
        <f t="shared" si="4"/>
        <v>0</v>
      </c>
      <c r="L12" s="474">
        <f t="shared" si="5"/>
        <v>0</v>
      </c>
      <c r="M12" s="474">
        <f t="shared" si="6"/>
        <v>0</v>
      </c>
      <c r="N12" s="474">
        <f t="shared" si="7"/>
        <v>0</v>
      </c>
      <c r="O12" s="471">
        <f t="shared" si="1"/>
        <v>0</v>
      </c>
      <c r="P12" s="119"/>
      <c r="Q12" s="120"/>
      <c r="R12" s="120"/>
      <c r="S12" s="121"/>
      <c r="T12" s="473">
        <f t="shared" si="8"/>
        <v>0</v>
      </c>
      <c r="U12" s="474">
        <f t="shared" si="9"/>
        <v>0</v>
      </c>
      <c r="V12" s="474">
        <f t="shared" si="10"/>
        <v>0</v>
      </c>
      <c r="W12" s="474">
        <f t="shared" si="11"/>
        <v>0</v>
      </c>
      <c r="X12" s="471">
        <f t="shared" si="3"/>
        <v>0</v>
      </c>
    </row>
    <row r="13" spans="1:24" ht="18" customHeight="1">
      <c r="A13" s="111" t="s">
        <v>83</v>
      </c>
      <c r="B13" s="115"/>
      <c r="C13" s="119"/>
      <c r="D13" s="120"/>
      <c r="E13" s="120"/>
      <c r="F13" s="121"/>
      <c r="G13" s="119"/>
      <c r="H13" s="120"/>
      <c r="I13" s="120"/>
      <c r="J13" s="121"/>
      <c r="K13" s="473">
        <f t="shared" si="4"/>
        <v>0</v>
      </c>
      <c r="L13" s="474">
        <f t="shared" si="5"/>
        <v>0</v>
      </c>
      <c r="M13" s="474">
        <f t="shared" si="6"/>
        <v>0</v>
      </c>
      <c r="N13" s="474">
        <f t="shared" si="7"/>
        <v>0</v>
      </c>
      <c r="O13" s="471">
        <f t="shared" si="1"/>
        <v>0</v>
      </c>
      <c r="P13" s="119"/>
      <c r="Q13" s="120"/>
      <c r="R13" s="120"/>
      <c r="S13" s="121"/>
      <c r="T13" s="473">
        <f t="shared" si="8"/>
        <v>0</v>
      </c>
      <c r="U13" s="474">
        <f t="shared" si="9"/>
        <v>0</v>
      </c>
      <c r="V13" s="474">
        <f t="shared" si="10"/>
        <v>0</v>
      </c>
      <c r="W13" s="474">
        <f t="shared" si="11"/>
        <v>0</v>
      </c>
      <c r="X13" s="471">
        <f t="shared" si="3"/>
        <v>0</v>
      </c>
    </row>
    <row r="14" spans="1:24" ht="18" customHeight="1">
      <c r="A14" s="111" t="s">
        <v>307</v>
      </c>
      <c r="B14" s="115"/>
      <c r="C14" s="119"/>
      <c r="D14" s="120"/>
      <c r="E14" s="120"/>
      <c r="F14" s="121"/>
      <c r="G14" s="119"/>
      <c r="H14" s="120"/>
      <c r="I14" s="120"/>
      <c r="J14" s="121"/>
      <c r="K14" s="473">
        <f t="shared" si="4"/>
        <v>0</v>
      </c>
      <c r="L14" s="474">
        <f t="shared" si="5"/>
        <v>0</v>
      </c>
      <c r="M14" s="474">
        <f t="shared" si="6"/>
        <v>0</v>
      </c>
      <c r="N14" s="474">
        <f t="shared" si="7"/>
        <v>0</v>
      </c>
      <c r="O14" s="471">
        <f t="shared" si="1"/>
        <v>0</v>
      </c>
      <c r="P14" s="119"/>
      <c r="Q14" s="120"/>
      <c r="R14" s="120"/>
      <c r="S14" s="121"/>
      <c r="T14" s="473">
        <f t="shared" si="8"/>
        <v>0</v>
      </c>
      <c r="U14" s="474">
        <f t="shared" si="9"/>
        <v>0</v>
      </c>
      <c r="V14" s="474">
        <f t="shared" si="10"/>
        <v>0</v>
      </c>
      <c r="W14" s="474">
        <f t="shared" si="11"/>
        <v>0</v>
      </c>
      <c r="X14" s="471">
        <f t="shared" si="3"/>
        <v>0</v>
      </c>
    </row>
    <row r="15" spans="1:24" ht="18" customHeight="1">
      <c r="A15" s="111" t="s">
        <v>84</v>
      </c>
      <c r="B15" s="115"/>
      <c r="C15" s="119"/>
      <c r="D15" s="120"/>
      <c r="E15" s="120"/>
      <c r="F15" s="121"/>
      <c r="G15" s="119"/>
      <c r="H15" s="120"/>
      <c r="I15" s="120"/>
      <c r="J15" s="121"/>
      <c r="K15" s="473">
        <f t="shared" si="4"/>
        <v>0</v>
      </c>
      <c r="L15" s="474">
        <f t="shared" si="5"/>
        <v>0</v>
      </c>
      <c r="M15" s="474">
        <f t="shared" si="6"/>
        <v>0</v>
      </c>
      <c r="N15" s="474">
        <f t="shared" si="7"/>
        <v>0</v>
      </c>
      <c r="O15" s="471">
        <f t="shared" si="1"/>
        <v>0</v>
      </c>
      <c r="P15" s="119"/>
      <c r="Q15" s="120"/>
      <c r="R15" s="120"/>
      <c r="S15" s="121"/>
      <c r="T15" s="473">
        <f t="shared" si="8"/>
        <v>0</v>
      </c>
      <c r="U15" s="474">
        <f t="shared" si="9"/>
        <v>0</v>
      </c>
      <c r="V15" s="474">
        <f t="shared" si="10"/>
        <v>0</v>
      </c>
      <c r="W15" s="474">
        <f t="shared" si="11"/>
        <v>0</v>
      </c>
      <c r="X15" s="471">
        <f t="shared" si="3"/>
        <v>0</v>
      </c>
    </row>
    <row r="16" spans="1:24" ht="18" customHeight="1">
      <c r="A16" s="111" t="s">
        <v>85</v>
      </c>
      <c r="B16" s="115"/>
      <c r="C16" s="119"/>
      <c r="D16" s="120"/>
      <c r="E16" s="120"/>
      <c r="F16" s="121"/>
      <c r="G16" s="119"/>
      <c r="H16" s="120"/>
      <c r="I16" s="120"/>
      <c r="J16" s="121"/>
      <c r="K16" s="473">
        <f t="shared" si="4"/>
        <v>0</v>
      </c>
      <c r="L16" s="474">
        <f t="shared" si="5"/>
        <v>0</v>
      </c>
      <c r="M16" s="474">
        <f t="shared" si="6"/>
        <v>0</v>
      </c>
      <c r="N16" s="474">
        <f t="shared" si="7"/>
        <v>0</v>
      </c>
      <c r="O16" s="471">
        <f t="shared" si="1"/>
        <v>0</v>
      </c>
      <c r="P16" s="119"/>
      <c r="Q16" s="120"/>
      <c r="R16" s="120"/>
      <c r="S16" s="121"/>
      <c r="T16" s="473">
        <f t="shared" si="8"/>
        <v>0</v>
      </c>
      <c r="U16" s="474">
        <f t="shared" si="9"/>
        <v>0</v>
      </c>
      <c r="V16" s="474">
        <f t="shared" si="10"/>
        <v>0</v>
      </c>
      <c r="W16" s="474">
        <f t="shared" si="11"/>
        <v>0</v>
      </c>
      <c r="X16" s="471">
        <f t="shared" si="3"/>
        <v>0</v>
      </c>
    </row>
    <row r="17" spans="1:24" ht="18" customHeight="1">
      <c r="A17" s="111" t="s">
        <v>86</v>
      </c>
      <c r="B17" s="115"/>
      <c r="C17" s="119"/>
      <c r="D17" s="120"/>
      <c r="E17" s="120"/>
      <c r="F17" s="121"/>
      <c r="G17" s="119"/>
      <c r="H17" s="120"/>
      <c r="I17" s="120"/>
      <c r="J17" s="121"/>
      <c r="K17" s="473">
        <f t="shared" si="4"/>
        <v>0</v>
      </c>
      <c r="L17" s="474">
        <f t="shared" si="5"/>
        <v>0</v>
      </c>
      <c r="M17" s="474">
        <f t="shared" si="6"/>
        <v>0</v>
      </c>
      <c r="N17" s="474">
        <f t="shared" si="7"/>
        <v>0</v>
      </c>
      <c r="O17" s="471">
        <f t="shared" si="1"/>
        <v>0</v>
      </c>
      <c r="P17" s="119"/>
      <c r="Q17" s="120"/>
      <c r="R17" s="120"/>
      <c r="S17" s="121"/>
      <c r="T17" s="473">
        <f t="shared" si="8"/>
        <v>0</v>
      </c>
      <c r="U17" s="474">
        <f t="shared" si="9"/>
        <v>0</v>
      </c>
      <c r="V17" s="474">
        <f t="shared" si="10"/>
        <v>0</v>
      </c>
      <c r="W17" s="474">
        <f t="shared" si="11"/>
        <v>0</v>
      </c>
      <c r="X17" s="471">
        <f t="shared" si="3"/>
        <v>0</v>
      </c>
    </row>
    <row r="18" spans="1:24" ht="18" customHeight="1" thickBot="1">
      <c r="A18" s="111" t="s">
        <v>87</v>
      </c>
      <c r="B18" s="115"/>
      <c r="C18" s="119"/>
      <c r="D18" s="120"/>
      <c r="E18" s="120"/>
      <c r="F18" s="121"/>
      <c r="G18" s="119"/>
      <c r="H18" s="120"/>
      <c r="I18" s="120"/>
      <c r="J18" s="121"/>
      <c r="K18" s="473">
        <f t="shared" si="4"/>
        <v>0</v>
      </c>
      <c r="L18" s="474">
        <f t="shared" si="5"/>
        <v>0</v>
      </c>
      <c r="M18" s="474">
        <f t="shared" si="6"/>
        <v>0</v>
      </c>
      <c r="N18" s="474">
        <f t="shared" si="7"/>
        <v>0</v>
      </c>
      <c r="O18" s="471">
        <f t="shared" si="1"/>
        <v>0</v>
      </c>
      <c r="P18" s="119"/>
      <c r="Q18" s="120"/>
      <c r="R18" s="120"/>
      <c r="S18" s="121"/>
      <c r="T18" s="473">
        <f t="shared" si="8"/>
        <v>0</v>
      </c>
      <c r="U18" s="474">
        <f t="shared" si="9"/>
        <v>0</v>
      </c>
      <c r="V18" s="474">
        <f t="shared" si="10"/>
        <v>0</v>
      </c>
      <c r="W18" s="474">
        <f t="shared" si="11"/>
        <v>0</v>
      </c>
      <c r="X18" s="471">
        <f t="shared" si="3"/>
        <v>0</v>
      </c>
    </row>
    <row r="19" spans="1:24" ht="18" customHeight="1" thickBot="1">
      <c r="A19" s="108" t="s">
        <v>88</v>
      </c>
      <c r="B19" s="116"/>
      <c r="C19" s="112">
        <f>SUM(C9:C18)</f>
        <v>0</v>
      </c>
      <c r="D19" s="112">
        <f t="shared" ref="D19:S19" si="12">SUM(D9:D18)</f>
        <v>0</v>
      </c>
      <c r="E19" s="112">
        <f t="shared" si="12"/>
        <v>0</v>
      </c>
      <c r="F19" s="496">
        <f t="shared" si="12"/>
        <v>0</v>
      </c>
      <c r="G19" s="497">
        <f>SUM(G9:G18)</f>
        <v>0</v>
      </c>
      <c r="H19" s="112">
        <f t="shared" ref="H19:N19" si="13">SUM(H9:H18)</f>
        <v>0</v>
      </c>
      <c r="I19" s="112">
        <f t="shared" si="13"/>
        <v>0</v>
      </c>
      <c r="J19" s="496">
        <f t="shared" si="13"/>
        <v>0</v>
      </c>
      <c r="K19" s="497">
        <f t="shared" si="13"/>
        <v>0</v>
      </c>
      <c r="L19" s="112">
        <f t="shared" si="13"/>
        <v>0</v>
      </c>
      <c r="M19" s="112">
        <f t="shared" si="13"/>
        <v>0</v>
      </c>
      <c r="N19" s="112">
        <f t="shared" si="13"/>
        <v>0</v>
      </c>
      <c r="O19" s="472">
        <f>SUM(O9:O18)</f>
        <v>0</v>
      </c>
      <c r="P19" s="497">
        <f t="shared" si="12"/>
        <v>0</v>
      </c>
      <c r="Q19" s="112">
        <f t="shared" si="12"/>
        <v>0</v>
      </c>
      <c r="R19" s="112">
        <f t="shared" si="12"/>
        <v>0</v>
      </c>
      <c r="S19" s="112">
        <f t="shared" si="12"/>
        <v>0</v>
      </c>
      <c r="T19" s="497">
        <f t="shared" ref="T19:W19" si="14">SUM(T9:T18)</f>
        <v>0</v>
      </c>
      <c r="U19" s="112">
        <f t="shared" si="14"/>
        <v>0</v>
      </c>
      <c r="V19" s="112">
        <f t="shared" si="14"/>
        <v>0</v>
      </c>
      <c r="W19" s="112">
        <f t="shared" si="14"/>
        <v>0</v>
      </c>
      <c r="X19" s="472">
        <f>SUM(X9:X18)</f>
        <v>0</v>
      </c>
    </row>
    <row r="20" spans="1:24" ht="18" customHeight="1" thickTop="1"/>
  </sheetData>
  <sheetProtection selectLockedCells="1"/>
  <mergeCells count="21">
    <mergeCell ref="A3:B8"/>
    <mergeCell ref="V7:W7"/>
    <mergeCell ref="X7:X8"/>
    <mergeCell ref="T7:U7"/>
    <mergeCell ref="P3:S3"/>
    <mergeCell ref="P4:S4"/>
    <mergeCell ref="C7:D7"/>
    <mergeCell ref="E7:F7"/>
    <mergeCell ref="P7:Q7"/>
    <mergeCell ref="R7:S7"/>
    <mergeCell ref="G7:H7"/>
    <mergeCell ref="I7:J7"/>
    <mergeCell ref="K7:L7"/>
    <mergeCell ref="M7:N7"/>
    <mergeCell ref="O7:O8"/>
    <mergeCell ref="T3:X6"/>
    <mergeCell ref="C3:F6"/>
    <mergeCell ref="G3:J6"/>
    <mergeCell ref="K3:O4"/>
    <mergeCell ref="K5:O6"/>
    <mergeCell ref="P5:S6"/>
  </mergeCells>
  <phoneticPr fontId="3" type="noConversion"/>
  <printOptions horizontalCentered="1" verticalCentered="1"/>
  <pageMargins left="0.2" right="0.2" top="0.59055118110236204" bottom="0.59055118110236204" header="0.511811023622047" footer="0.511811023622047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5111111111111111">
    <pageSetUpPr fitToPage="1"/>
  </sheetPr>
  <dimension ref="A1:X37"/>
  <sheetViews>
    <sheetView rightToLeft="1"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L1" sqref="L1"/>
    </sheetView>
  </sheetViews>
  <sheetFormatPr defaultColWidth="9" defaultRowHeight="18" customHeight="1"/>
  <cols>
    <col min="1" max="2" width="9" style="124" customWidth="1"/>
    <col min="3" max="3" width="3.25" style="122" bestFit="1" customWidth="1"/>
    <col min="4" max="4" width="3.375" style="122" bestFit="1" customWidth="1"/>
    <col min="5" max="5" width="3.25" style="122" bestFit="1" customWidth="1"/>
    <col min="6" max="6" width="3.375" style="122" bestFit="1" customWidth="1"/>
    <col min="7" max="7" width="3.25" style="122" bestFit="1" customWidth="1"/>
    <col min="8" max="8" width="3.375" style="122" bestFit="1" customWidth="1"/>
    <col min="9" max="9" width="3.25" style="122" bestFit="1" customWidth="1"/>
    <col min="10" max="10" width="3.375" style="122" bestFit="1" customWidth="1"/>
    <col min="11" max="11" width="3.25" style="122" bestFit="1" customWidth="1"/>
    <col min="12" max="12" width="3.375" style="122" bestFit="1" customWidth="1"/>
    <col min="13" max="13" width="3.25" style="122" bestFit="1" customWidth="1"/>
    <col min="14" max="14" width="3.375" style="122" bestFit="1" customWidth="1"/>
    <col min="15" max="15" width="6.875" style="122" customWidth="1"/>
    <col min="16" max="16" width="3.25" style="122" bestFit="1" customWidth="1"/>
    <col min="17" max="17" width="3.375" style="122" bestFit="1" customWidth="1"/>
    <col min="18" max="18" width="3.25" style="122" bestFit="1" customWidth="1"/>
    <col min="19" max="19" width="3.375" style="122" bestFit="1" customWidth="1"/>
    <col min="20" max="20" width="3.25" style="122" bestFit="1" customWidth="1"/>
    <col min="21" max="21" width="3.375" style="122" bestFit="1" customWidth="1"/>
    <col min="22" max="22" width="3.25" style="122" bestFit="1" customWidth="1"/>
    <col min="23" max="23" width="3.375" style="122" bestFit="1" customWidth="1"/>
    <col min="24" max="24" width="6.875" style="122" customWidth="1"/>
    <col min="25" max="233" width="9" style="122" customWidth="1"/>
    <col min="234" max="16384" width="9" style="122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5"/>
      <c r="Q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s="124" customFormat="1" ht="18" customHeight="1" thickTop="1">
      <c r="A3" s="672" t="s">
        <v>297</v>
      </c>
      <c r="B3" s="657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124" customFormat="1" ht="18" customHeight="1">
      <c r="A4" s="672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124" customFormat="1" ht="18" customHeight="1">
      <c r="A5" s="672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124" customFormat="1" ht="28.5" customHeight="1">
      <c r="A6" s="672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124" customFormat="1" ht="33" customHeight="1">
      <c r="A7" s="672"/>
      <c r="B7" s="657"/>
      <c r="C7" s="677" t="s">
        <v>296</v>
      </c>
      <c r="D7" s="678"/>
      <c r="E7" s="679" t="s">
        <v>12</v>
      </c>
      <c r="F7" s="680"/>
      <c r="G7" s="677" t="s">
        <v>296</v>
      </c>
      <c r="H7" s="678"/>
      <c r="I7" s="679" t="s">
        <v>12</v>
      </c>
      <c r="J7" s="680"/>
      <c r="K7" s="675" t="s">
        <v>296</v>
      </c>
      <c r="L7" s="676"/>
      <c r="M7" s="681" t="s">
        <v>12</v>
      </c>
      <c r="N7" s="676"/>
      <c r="O7" s="670" t="s">
        <v>3</v>
      </c>
      <c r="P7" s="677" t="s">
        <v>296</v>
      </c>
      <c r="Q7" s="678"/>
      <c r="R7" s="679" t="s">
        <v>12</v>
      </c>
      <c r="S7" s="680"/>
      <c r="T7" s="675" t="s">
        <v>296</v>
      </c>
      <c r="U7" s="676"/>
      <c r="V7" s="681" t="s">
        <v>12</v>
      </c>
      <c r="W7" s="676"/>
      <c r="X7" s="670" t="s">
        <v>3</v>
      </c>
    </row>
    <row r="8" spans="1:24" s="124" customFormat="1" ht="29.25" customHeight="1">
      <c r="A8" s="673"/>
      <c r="B8" s="674"/>
      <c r="C8" s="454" t="s">
        <v>4</v>
      </c>
      <c r="D8" s="452" t="s">
        <v>5</v>
      </c>
      <c r="E8" s="452" t="s">
        <v>4</v>
      </c>
      <c r="F8" s="453" t="s">
        <v>5</v>
      </c>
      <c r="G8" s="454" t="s">
        <v>4</v>
      </c>
      <c r="H8" s="452" t="s">
        <v>5</v>
      </c>
      <c r="I8" s="452" t="s">
        <v>4</v>
      </c>
      <c r="J8" s="453" t="s">
        <v>5</v>
      </c>
      <c r="K8" s="455" t="s">
        <v>4</v>
      </c>
      <c r="L8" s="456" t="s">
        <v>5</v>
      </c>
      <c r="M8" s="456" t="s">
        <v>4</v>
      </c>
      <c r="N8" s="456" t="s">
        <v>5</v>
      </c>
      <c r="O8" s="671"/>
      <c r="P8" s="454" t="s">
        <v>4</v>
      </c>
      <c r="Q8" s="452" t="s">
        <v>5</v>
      </c>
      <c r="R8" s="452" t="s">
        <v>4</v>
      </c>
      <c r="S8" s="453" t="s">
        <v>5</v>
      </c>
      <c r="T8" s="455" t="s">
        <v>4</v>
      </c>
      <c r="U8" s="456" t="s">
        <v>5</v>
      </c>
      <c r="V8" s="456" t="s">
        <v>4</v>
      </c>
      <c r="W8" s="456" t="s">
        <v>5</v>
      </c>
      <c r="X8" s="671"/>
    </row>
    <row r="9" spans="1:24" ht="18" customHeight="1">
      <c r="A9" s="131" t="s">
        <v>89</v>
      </c>
      <c r="B9" s="132"/>
      <c r="C9" s="141"/>
      <c r="D9" s="142"/>
      <c r="E9" s="142"/>
      <c r="F9" s="143"/>
      <c r="G9" s="141"/>
      <c r="H9" s="142"/>
      <c r="I9" s="142"/>
      <c r="J9" s="143"/>
      <c r="K9" s="476">
        <f t="shared" ref="K9:N9" si="0">C9+G9</f>
        <v>0</v>
      </c>
      <c r="L9" s="475">
        <f t="shared" si="0"/>
        <v>0</v>
      </c>
      <c r="M9" s="475">
        <f t="shared" si="0"/>
        <v>0</v>
      </c>
      <c r="N9" s="475">
        <f t="shared" si="0"/>
        <v>0</v>
      </c>
      <c r="O9" s="477">
        <f t="shared" ref="O9:O35" si="1">SUM(K9:N9)</f>
        <v>0</v>
      </c>
      <c r="P9" s="141"/>
      <c r="Q9" s="142"/>
      <c r="R9" s="142"/>
      <c r="S9" s="143"/>
      <c r="T9" s="476">
        <f t="shared" ref="T9:W9" si="2">C9+P9</f>
        <v>0</v>
      </c>
      <c r="U9" s="475">
        <f t="shared" si="2"/>
        <v>0</v>
      </c>
      <c r="V9" s="475">
        <f t="shared" si="2"/>
        <v>0</v>
      </c>
      <c r="W9" s="475">
        <f t="shared" si="2"/>
        <v>0</v>
      </c>
      <c r="X9" s="477">
        <f t="shared" ref="X9:X35" si="3">SUM(T9:W9)</f>
        <v>0</v>
      </c>
    </row>
    <row r="10" spans="1:24" ht="18" customHeight="1">
      <c r="A10" s="125" t="s">
        <v>275</v>
      </c>
      <c r="B10" s="127"/>
      <c r="C10" s="144"/>
      <c r="D10" s="145"/>
      <c r="E10" s="145"/>
      <c r="F10" s="146"/>
      <c r="G10" s="144"/>
      <c r="H10" s="145"/>
      <c r="I10" s="145"/>
      <c r="J10" s="146"/>
      <c r="K10" s="476">
        <f t="shared" ref="K10:K35" si="4">C10+G10</f>
        <v>0</v>
      </c>
      <c r="L10" s="475">
        <f t="shared" ref="L10:L35" si="5">D10+H10</f>
        <v>0</v>
      </c>
      <c r="M10" s="475">
        <f t="shared" ref="M10:M35" si="6">E10+I10</f>
        <v>0</v>
      </c>
      <c r="N10" s="475">
        <f t="shared" ref="N10:N35" si="7">F10+J10</f>
        <v>0</v>
      </c>
      <c r="O10" s="477">
        <f t="shared" si="1"/>
        <v>0</v>
      </c>
      <c r="P10" s="144"/>
      <c r="Q10" s="145"/>
      <c r="R10" s="145"/>
      <c r="S10" s="146"/>
      <c r="T10" s="476">
        <f t="shared" ref="T10:T35" si="8">C10+P10</f>
        <v>0</v>
      </c>
      <c r="U10" s="475">
        <f t="shared" ref="U10:U35" si="9">D10+Q10</f>
        <v>0</v>
      </c>
      <c r="V10" s="475">
        <f t="shared" ref="V10:V35" si="10">E10+R10</f>
        <v>0</v>
      </c>
      <c r="W10" s="475">
        <f t="shared" ref="W10:W35" si="11">F10+S10</f>
        <v>0</v>
      </c>
      <c r="X10" s="477">
        <f t="shared" si="3"/>
        <v>0</v>
      </c>
    </row>
    <row r="11" spans="1:24" ht="18" customHeight="1">
      <c r="A11" s="125" t="s">
        <v>331</v>
      </c>
      <c r="B11" s="128"/>
      <c r="C11" s="144"/>
      <c r="D11" s="145"/>
      <c r="E11" s="145"/>
      <c r="F11" s="146"/>
      <c r="G11" s="144"/>
      <c r="H11" s="145"/>
      <c r="I11" s="145"/>
      <c r="J11" s="146"/>
      <c r="K11" s="476">
        <f t="shared" si="4"/>
        <v>0</v>
      </c>
      <c r="L11" s="475">
        <f t="shared" si="5"/>
        <v>0</v>
      </c>
      <c r="M11" s="475">
        <f t="shared" si="6"/>
        <v>0</v>
      </c>
      <c r="N11" s="475">
        <f t="shared" si="7"/>
        <v>0</v>
      </c>
      <c r="O11" s="477">
        <f t="shared" si="1"/>
        <v>0</v>
      </c>
      <c r="P11" s="144"/>
      <c r="Q11" s="145"/>
      <c r="R11" s="145"/>
      <c r="S11" s="146"/>
      <c r="T11" s="476">
        <f t="shared" si="8"/>
        <v>0</v>
      </c>
      <c r="U11" s="475">
        <f t="shared" si="9"/>
        <v>0</v>
      </c>
      <c r="V11" s="475">
        <f t="shared" si="10"/>
        <v>0</v>
      </c>
      <c r="W11" s="475">
        <f t="shared" si="11"/>
        <v>0</v>
      </c>
      <c r="X11" s="477">
        <f t="shared" si="3"/>
        <v>0</v>
      </c>
    </row>
    <row r="12" spans="1:24" ht="18" customHeight="1">
      <c r="A12" s="125" t="s">
        <v>276</v>
      </c>
      <c r="B12" s="128"/>
      <c r="C12" s="144"/>
      <c r="D12" s="145"/>
      <c r="E12" s="145"/>
      <c r="F12" s="146"/>
      <c r="G12" s="144"/>
      <c r="H12" s="145"/>
      <c r="I12" s="145"/>
      <c r="J12" s="146"/>
      <c r="K12" s="476">
        <f t="shared" si="4"/>
        <v>0</v>
      </c>
      <c r="L12" s="475">
        <f t="shared" si="5"/>
        <v>0</v>
      </c>
      <c r="M12" s="475">
        <f t="shared" si="6"/>
        <v>0</v>
      </c>
      <c r="N12" s="475">
        <f t="shared" si="7"/>
        <v>0</v>
      </c>
      <c r="O12" s="477">
        <f t="shared" si="1"/>
        <v>0</v>
      </c>
      <c r="P12" s="144"/>
      <c r="Q12" s="145"/>
      <c r="R12" s="145"/>
      <c r="S12" s="146"/>
      <c r="T12" s="476">
        <f t="shared" si="8"/>
        <v>0</v>
      </c>
      <c r="U12" s="475">
        <f t="shared" si="9"/>
        <v>0</v>
      </c>
      <c r="V12" s="475">
        <f t="shared" si="10"/>
        <v>0</v>
      </c>
      <c r="W12" s="475">
        <f t="shared" si="11"/>
        <v>0</v>
      </c>
      <c r="X12" s="477">
        <f t="shared" si="3"/>
        <v>0</v>
      </c>
    </row>
    <row r="13" spans="1:24" ht="18" customHeight="1">
      <c r="A13" s="125" t="s">
        <v>90</v>
      </c>
      <c r="B13" s="127"/>
      <c r="C13" s="144"/>
      <c r="D13" s="145"/>
      <c r="E13" s="145"/>
      <c r="F13" s="146"/>
      <c r="G13" s="144"/>
      <c r="H13" s="145"/>
      <c r="I13" s="145"/>
      <c r="J13" s="146"/>
      <c r="K13" s="476">
        <f t="shared" si="4"/>
        <v>0</v>
      </c>
      <c r="L13" s="475">
        <f t="shared" si="5"/>
        <v>0</v>
      </c>
      <c r="M13" s="475">
        <f t="shared" si="6"/>
        <v>0</v>
      </c>
      <c r="N13" s="475">
        <f t="shared" si="7"/>
        <v>0</v>
      </c>
      <c r="O13" s="477">
        <f t="shared" si="1"/>
        <v>0</v>
      </c>
      <c r="P13" s="144"/>
      <c r="Q13" s="145"/>
      <c r="R13" s="145"/>
      <c r="S13" s="146"/>
      <c r="T13" s="476">
        <f t="shared" si="8"/>
        <v>0</v>
      </c>
      <c r="U13" s="475">
        <f t="shared" si="9"/>
        <v>0</v>
      </c>
      <c r="V13" s="475">
        <f t="shared" si="10"/>
        <v>0</v>
      </c>
      <c r="W13" s="475">
        <f t="shared" si="11"/>
        <v>0</v>
      </c>
      <c r="X13" s="477">
        <f t="shared" si="3"/>
        <v>0</v>
      </c>
    </row>
    <row r="14" spans="1:24" ht="18" customHeight="1">
      <c r="A14" s="125" t="s">
        <v>91</v>
      </c>
      <c r="B14" s="127"/>
      <c r="C14" s="144"/>
      <c r="D14" s="145"/>
      <c r="E14" s="145"/>
      <c r="F14" s="146"/>
      <c r="G14" s="144"/>
      <c r="H14" s="145"/>
      <c r="I14" s="145"/>
      <c r="J14" s="146"/>
      <c r="K14" s="476">
        <f t="shared" si="4"/>
        <v>0</v>
      </c>
      <c r="L14" s="475">
        <f t="shared" si="5"/>
        <v>0</v>
      </c>
      <c r="M14" s="475">
        <f t="shared" si="6"/>
        <v>0</v>
      </c>
      <c r="N14" s="475">
        <f t="shared" si="7"/>
        <v>0</v>
      </c>
      <c r="O14" s="477">
        <f t="shared" si="1"/>
        <v>0</v>
      </c>
      <c r="P14" s="144"/>
      <c r="Q14" s="145"/>
      <c r="R14" s="145"/>
      <c r="S14" s="146"/>
      <c r="T14" s="476">
        <f t="shared" si="8"/>
        <v>0</v>
      </c>
      <c r="U14" s="475">
        <f t="shared" si="9"/>
        <v>0</v>
      </c>
      <c r="V14" s="475">
        <f t="shared" si="10"/>
        <v>0</v>
      </c>
      <c r="W14" s="475">
        <f t="shared" si="11"/>
        <v>0</v>
      </c>
      <c r="X14" s="477">
        <f t="shared" si="3"/>
        <v>0</v>
      </c>
    </row>
    <row r="15" spans="1:24" ht="18" customHeight="1">
      <c r="A15" s="125" t="s">
        <v>92</v>
      </c>
      <c r="B15" s="127"/>
      <c r="C15" s="144"/>
      <c r="D15" s="145"/>
      <c r="E15" s="145"/>
      <c r="F15" s="146"/>
      <c r="G15" s="144"/>
      <c r="H15" s="145"/>
      <c r="I15" s="145"/>
      <c r="J15" s="146"/>
      <c r="K15" s="476">
        <f t="shared" si="4"/>
        <v>0</v>
      </c>
      <c r="L15" s="475">
        <f t="shared" si="5"/>
        <v>0</v>
      </c>
      <c r="M15" s="475">
        <f t="shared" si="6"/>
        <v>0</v>
      </c>
      <c r="N15" s="475">
        <f t="shared" si="7"/>
        <v>0</v>
      </c>
      <c r="O15" s="477">
        <f t="shared" si="1"/>
        <v>0</v>
      </c>
      <c r="P15" s="144"/>
      <c r="Q15" s="145"/>
      <c r="R15" s="145"/>
      <c r="S15" s="146"/>
      <c r="T15" s="476">
        <f t="shared" si="8"/>
        <v>0</v>
      </c>
      <c r="U15" s="475">
        <f t="shared" si="9"/>
        <v>0</v>
      </c>
      <c r="V15" s="475">
        <f t="shared" si="10"/>
        <v>0</v>
      </c>
      <c r="W15" s="475">
        <f t="shared" si="11"/>
        <v>0</v>
      </c>
      <c r="X15" s="477">
        <f t="shared" si="3"/>
        <v>0</v>
      </c>
    </row>
    <row r="16" spans="1:24" ht="18" customHeight="1">
      <c r="A16" s="125" t="s">
        <v>93</v>
      </c>
      <c r="B16" s="129"/>
      <c r="C16" s="144"/>
      <c r="D16" s="145"/>
      <c r="E16" s="145"/>
      <c r="F16" s="146"/>
      <c r="G16" s="144"/>
      <c r="H16" s="145"/>
      <c r="I16" s="145"/>
      <c r="J16" s="146"/>
      <c r="K16" s="476">
        <f t="shared" si="4"/>
        <v>0</v>
      </c>
      <c r="L16" s="475">
        <f t="shared" si="5"/>
        <v>0</v>
      </c>
      <c r="M16" s="475">
        <f t="shared" si="6"/>
        <v>0</v>
      </c>
      <c r="N16" s="475">
        <f t="shared" si="7"/>
        <v>0</v>
      </c>
      <c r="O16" s="477">
        <f t="shared" si="1"/>
        <v>0</v>
      </c>
      <c r="P16" s="144"/>
      <c r="Q16" s="145"/>
      <c r="R16" s="145"/>
      <c r="S16" s="146"/>
      <c r="T16" s="476">
        <f t="shared" si="8"/>
        <v>0</v>
      </c>
      <c r="U16" s="475">
        <f t="shared" si="9"/>
        <v>0</v>
      </c>
      <c r="V16" s="475">
        <f t="shared" si="10"/>
        <v>0</v>
      </c>
      <c r="W16" s="475">
        <f t="shared" si="11"/>
        <v>0</v>
      </c>
      <c r="X16" s="477">
        <f t="shared" si="3"/>
        <v>0</v>
      </c>
    </row>
    <row r="17" spans="1:24" ht="18" customHeight="1">
      <c r="A17" s="125" t="s">
        <v>94</v>
      </c>
      <c r="B17" s="129"/>
      <c r="C17" s="144"/>
      <c r="D17" s="145"/>
      <c r="E17" s="145"/>
      <c r="F17" s="146"/>
      <c r="G17" s="144"/>
      <c r="H17" s="145"/>
      <c r="I17" s="145"/>
      <c r="J17" s="146"/>
      <c r="K17" s="476">
        <f t="shared" si="4"/>
        <v>0</v>
      </c>
      <c r="L17" s="475">
        <f t="shared" si="5"/>
        <v>0</v>
      </c>
      <c r="M17" s="475">
        <f t="shared" si="6"/>
        <v>0</v>
      </c>
      <c r="N17" s="475">
        <f t="shared" si="7"/>
        <v>0</v>
      </c>
      <c r="O17" s="477">
        <f t="shared" si="1"/>
        <v>0</v>
      </c>
      <c r="P17" s="144"/>
      <c r="Q17" s="145"/>
      <c r="R17" s="145"/>
      <c r="S17" s="146"/>
      <c r="T17" s="476">
        <f t="shared" si="8"/>
        <v>0</v>
      </c>
      <c r="U17" s="475">
        <f t="shared" si="9"/>
        <v>0</v>
      </c>
      <c r="V17" s="475">
        <f t="shared" si="10"/>
        <v>0</v>
      </c>
      <c r="W17" s="475">
        <f t="shared" si="11"/>
        <v>0</v>
      </c>
      <c r="X17" s="477">
        <f t="shared" si="3"/>
        <v>0</v>
      </c>
    </row>
    <row r="18" spans="1:24" ht="18" customHeight="1">
      <c r="A18" s="125" t="s">
        <v>95</v>
      </c>
      <c r="B18" s="129"/>
      <c r="C18" s="144"/>
      <c r="D18" s="145"/>
      <c r="E18" s="145"/>
      <c r="F18" s="146"/>
      <c r="G18" s="144"/>
      <c r="H18" s="145"/>
      <c r="I18" s="145"/>
      <c r="J18" s="146"/>
      <c r="K18" s="476">
        <f t="shared" si="4"/>
        <v>0</v>
      </c>
      <c r="L18" s="475">
        <f t="shared" si="5"/>
        <v>0</v>
      </c>
      <c r="M18" s="475">
        <f t="shared" si="6"/>
        <v>0</v>
      </c>
      <c r="N18" s="475">
        <f t="shared" si="7"/>
        <v>0</v>
      </c>
      <c r="O18" s="477">
        <f t="shared" si="1"/>
        <v>0</v>
      </c>
      <c r="P18" s="144"/>
      <c r="Q18" s="145"/>
      <c r="R18" s="145"/>
      <c r="S18" s="146"/>
      <c r="T18" s="476">
        <f t="shared" si="8"/>
        <v>0</v>
      </c>
      <c r="U18" s="475">
        <f t="shared" si="9"/>
        <v>0</v>
      </c>
      <c r="V18" s="475">
        <f t="shared" si="10"/>
        <v>0</v>
      </c>
      <c r="W18" s="475">
        <f t="shared" si="11"/>
        <v>0</v>
      </c>
      <c r="X18" s="477">
        <f t="shared" si="3"/>
        <v>0</v>
      </c>
    </row>
    <row r="19" spans="1:24" ht="18" customHeight="1">
      <c r="A19" s="125" t="s">
        <v>282</v>
      </c>
      <c r="B19" s="129"/>
      <c r="C19" s="144"/>
      <c r="D19" s="145"/>
      <c r="E19" s="145"/>
      <c r="F19" s="146"/>
      <c r="G19" s="144"/>
      <c r="H19" s="145"/>
      <c r="I19" s="145"/>
      <c r="J19" s="146"/>
      <c r="K19" s="476">
        <f t="shared" si="4"/>
        <v>0</v>
      </c>
      <c r="L19" s="475">
        <f t="shared" si="5"/>
        <v>0</v>
      </c>
      <c r="M19" s="475">
        <f t="shared" si="6"/>
        <v>0</v>
      </c>
      <c r="N19" s="475">
        <f t="shared" si="7"/>
        <v>0</v>
      </c>
      <c r="O19" s="477">
        <f t="shared" si="1"/>
        <v>0</v>
      </c>
      <c r="P19" s="144"/>
      <c r="Q19" s="145"/>
      <c r="R19" s="145"/>
      <c r="S19" s="146"/>
      <c r="T19" s="476">
        <f t="shared" si="8"/>
        <v>0</v>
      </c>
      <c r="U19" s="475">
        <f t="shared" si="9"/>
        <v>0</v>
      </c>
      <c r="V19" s="475">
        <f t="shared" si="10"/>
        <v>0</v>
      </c>
      <c r="W19" s="475">
        <f t="shared" si="11"/>
        <v>0</v>
      </c>
      <c r="X19" s="477">
        <f t="shared" si="3"/>
        <v>0</v>
      </c>
    </row>
    <row r="20" spans="1:24" ht="18" customHeight="1">
      <c r="A20" s="125" t="s">
        <v>96</v>
      </c>
      <c r="B20" s="129"/>
      <c r="C20" s="144"/>
      <c r="D20" s="145"/>
      <c r="E20" s="145"/>
      <c r="F20" s="146"/>
      <c r="G20" s="144"/>
      <c r="H20" s="145"/>
      <c r="I20" s="145"/>
      <c r="J20" s="146"/>
      <c r="K20" s="476">
        <f t="shared" si="4"/>
        <v>0</v>
      </c>
      <c r="L20" s="475">
        <f t="shared" si="5"/>
        <v>0</v>
      </c>
      <c r="M20" s="475">
        <f t="shared" si="6"/>
        <v>0</v>
      </c>
      <c r="N20" s="475">
        <f t="shared" si="7"/>
        <v>0</v>
      </c>
      <c r="O20" s="477">
        <f t="shared" si="1"/>
        <v>0</v>
      </c>
      <c r="P20" s="144"/>
      <c r="Q20" s="145"/>
      <c r="R20" s="145"/>
      <c r="S20" s="146"/>
      <c r="T20" s="476">
        <f t="shared" si="8"/>
        <v>0</v>
      </c>
      <c r="U20" s="475">
        <f t="shared" si="9"/>
        <v>0</v>
      </c>
      <c r="V20" s="475">
        <f t="shared" si="10"/>
        <v>0</v>
      </c>
      <c r="W20" s="475">
        <f t="shared" si="11"/>
        <v>0</v>
      </c>
      <c r="X20" s="477">
        <f t="shared" si="3"/>
        <v>0</v>
      </c>
    </row>
    <row r="21" spans="1:24" ht="18" customHeight="1">
      <c r="A21" s="125" t="s">
        <v>97</v>
      </c>
      <c r="B21" s="129"/>
      <c r="C21" s="144"/>
      <c r="D21" s="145"/>
      <c r="E21" s="145"/>
      <c r="F21" s="146"/>
      <c r="G21" s="144"/>
      <c r="H21" s="145"/>
      <c r="I21" s="145"/>
      <c r="J21" s="146"/>
      <c r="K21" s="476">
        <f t="shared" si="4"/>
        <v>0</v>
      </c>
      <c r="L21" s="475">
        <f t="shared" si="5"/>
        <v>0</v>
      </c>
      <c r="M21" s="475">
        <f t="shared" si="6"/>
        <v>0</v>
      </c>
      <c r="N21" s="475">
        <f t="shared" si="7"/>
        <v>0</v>
      </c>
      <c r="O21" s="477">
        <f t="shared" si="1"/>
        <v>0</v>
      </c>
      <c r="P21" s="144"/>
      <c r="Q21" s="145"/>
      <c r="R21" s="145"/>
      <c r="S21" s="146"/>
      <c r="T21" s="476">
        <f t="shared" si="8"/>
        <v>0</v>
      </c>
      <c r="U21" s="475">
        <f t="shared" si="9"/>
        <v>0</v>
      </c>
      <c r="V21" s="475">
        <f t="shared" si="10"/>
        <v>0</v>
      </c>
      <c r="W21" s="475">
        <f t="shared" si="11"/>
        <v>0</v>
      </c>
      <c r="X21" s="477">
        <f t="shared" si="3"/>
        <v>0</v>
      </c>
    </row>
    <row r="22" spans="1:24" ht="18" customHeight="1">
      <c r="A22" s="125" t="s">
        <v>98</v>
      </c>
      <c r="B22" s="129"/>
      <c r="C22" s="147"/>
      <c r="D22" s="148"/>
      <c r="E22" s="148"/>
      <c r="F22" s="149"/>
      <c r="G22" s="147"/>
      <c r="H22" s="148"/>
      <c r="I22" s="148"/>
      <c r="J22" s="149"/>
      <c r="K22" s="476">
        <f t="shared" si="4"/>
        <v>0</v>
      </c>
      <c r="L22" s="475">
        <f t="shared" si="5"/>
        <v>0</v>
      </c>
      <c r="M22" s="475">
        <f t="shared" si="6"/>
        <v>0</v>
      </c>
      <c r="N22" s="475">
        <f t="shared" si="7"/>
        <v>0</v>
      </c>
      <c r="O22" s="477">
        <f t="shared" si="1"/>
        <v>0</v>
      </c>
      <c r="P22" s="150"/>
      <c r="Q22" s="148"/>
      <c r="R22" s="145"/>
      <c r="S22" s="146"/>
      <c r="T22" s="476">
        <f t="shared" si="8"/>
        <v>0</v>
      </c>
      <c r="U22" s="475">
        <f t="shared" si="9"/>
        <v>0</v>
      </c>
      <c r="V22" s="475">
        <f t="shared" si="10"/>
        <v>0</v>
      </c>
      <c r="W22" s="475">
        <f t="shared" si="11"/>
        <v>0</v>
      </c>
      <c r="X22" s="477">
        <f t="shared" si="3"/>
        <v>0</v>
      </c>
    </row>
    <row r="23" spans="1:24" ht="18" customHeight="1">
      <c r="A23" s="125" t="s">
        <v>332</v>
      </c>
      <c r="B23" s="129"/>
      <c r="C23" s="147"/>
      <c r="D23" s="148"/>
      <c r="E23" s="148"/>
      <c r="F23" s="149"/>
      <c r="G23" s="147"/>
      <c r="H23" s="148"/>
      <c r="I23" s="148"/>
      <c r="J23" s="149"/>
      <c r="K23" s="476">
        <f t="shared" si="4"/>
        <v>0</v>
      </c>
      <c r="L23" s="475">
        <f t="shared" si="5"/>
        <v>0</v>
      </c>
      <c r="M23" s="475">
        <f t="shared" si="6"/>
        <v>0</v>
      </c>
      <c r="N23" s="475">
        <f t="shared" si="7"/>
        <v>0</v>
      </c>
      <c r="O23" s="477">
        <f t="shared" si="1"/>
        <v>0</v>
      </c>
      <c r="P23" s="150"/>
      <c r="Q23" s="148"/>
      <c r="R23" s="145"/>
      <c r="S23" s="146"/>
      <c r="T23" s="476">
        <f t="shared" si="8"/>
        <v>0</v>
      </c>
      <c r="U23" s="475">
        <f t="shared" si="9"/>
        <v>0</v>
      </c>
      <c r="V23" s="475">
        <f t="shared" si="10"/>
        <v>0</v>
      </c>
      <c r="W23" s="475">
        <f t="shared" si="11"/>
        <v>0</v>
      </c>
      <c r="X23" s="477">
        <f t="shared" si="3"/>
        <v>0</v>
      </c>
    </row>
    <row r="24" spans="1:24" ht="18" customHeight="1">
      <c r="A24" s="125" t="s">
        <v>99</v>
      </c>
      <c r="B24" s="129"/>
      <c r="C24" s="147"/>
      <c r="D24" s="148"/>
      <c r="E24" s="148"/>
      <c r="F24" s="149"/>
      <c r="G24" s="147"/>
      <c r="H24" s="148"/>
      <c r="I24" s="148"/>
      <c r="J24" s="149"/>
      <c r="K24" s="476">
        <f t="shared" si="4"/>
        <v>0</v>
      </c>
      <c r="L24" s="475">
        <f t="shared" si="5"/>
        <v>0</v>
      </c>
      <c r="M24" s="475">
        <f t="shared" si="6"/>
        <v>0</v>
      </c>
      <c r="N24" s="475">
        <f t="shared" si="7"/>
        <v>0</v>
      </c>
      <c r="O24" s="477">
        <f t="shared" si="1"/>
        <v>0</v>
      </c>
      <c r="P24" s="150"/>
      <c r="Q24" s="148"/>
      <c r="R24" s="145"/>
      <c r="S24" s="146"/>
      <c r="T24" s="476">
        <f t="shared" si="8"/>
        <v>0</v>
      </c>
      <c r="U24" s="475">
        <f t="shared" si="9"/>
        <v>0</v>
      </c>
      <c r="V24" s="475">
        <f t="shared" si="10"/>
        <v>0</v>
      </c>
      <c r="W24" s="475">
        <f t="shared" si="11"/>
        <v>0</v>
      </c>
      <c r="X24" s="477">
        <f t="shared" si="3"/>
        <v>0</v>
      </c>
    </row>
    <row r="25" spans="1:24" ht="18" customHeight="1">
      <c r="A25" s="125" t="s">
        <v>100</v>
      </c>
      <c r="B25" s="129"/>
      <c r="C25" s="147"/>
      <c r="D25" s="148"/>
      <c r="E25" s="148"/>
      <c r="F25" s="149"/>
      <c r="G25" s="147"/>
      <c r="H25" s="148"/>
      <c r="I25" s="148"/>
      <c r="J25" s="149"/>
      <c r="K25" s="476">
        <f t="shared" si="4"/>
        <v>0</v>
      </c>
      <c r="L25" s="475">
        <f t="shared" si="5"/>
        <v>0</v>
      </c>
      <c r="M25" s="475">
        <f t="shared" si="6"/>
        <v>0</v>
      </c>
      <c r="N25" s="475">
        <f t="shared" si="7"/>
        <v>0</v>
      </c>
      <c r="O25" s="477">
        <f t="shared" si="1"/>
        <v>0</v>
      </c>
      <c r="P25" s="150"/>
      <c r="Q25" s="148"/>
      <c r="R25" s="145"/>
      <c r="S25" s="146"/>
      <c r="T25" s="476">
        <f t="shared" si="8"/>
        <v>0</v>
      </c>
      <c r="U25" s="475">
        <f t="shared" si="9"/>
        <v>0</v>
      </c>
      <c r="V25" s="475">
        <f t="shared" si="10"/>
        <v>0</v>
      </c>
      <c r="W25" s="475">
        <f t="shared" si="11"/>
        <v>0</v>
      </c>
      <c r="X25" s="477">
        <f t="shared" si="3"/>
        <v>0</v>
      </c>
    </row>
    <row r="26" spans="1:24" ht="18" customHeight="1">
      <c r="A26" s="125" t="s">
        <v>101</v>
      </c>
      <c r="B26" s="129"/>
      <c r="C26" s="147"/>
      <c r="D26" s="148"/>
      <c r="E26" s="148"/>
      <c r="F26" s="149"/>
      <c r="G26" s="147"/>
      <c r="H26" s="148"/>
      <c r="I26" s="148"/>
      <c r="J26" s="149"/>
      <c r="K26" s="476">
        <f t="shared" si="4"/>
        <v>0</v>
      </c>
      <c r="L26" s="475">
        <f t="shared" si="5"/>
        <v>0</v>
      </c>
      <c r="M26" s="475">
        <f t="shared" si="6"/>
        <v>0</v>
      </c>
      <c r="N26" s="475">
        <f t="shared" si="7"/>
        <v>0</v>
      </c>
      <c r="O26" s="477">
        <f t="shared" si="1"/>
        <v>0</v>
      </c>
      <c r="P26" s="150"/>
      <c r="Q26" s="148"/>
      <c r="R26" s="145"/>
      <c r="S26" s="146"/>
      <c r="T26" s="476">
        <f t="shared" si="8"/>
        <v>0</v>
      </c>
      <c r="U26" s="475">
        <f t="shared" si="9"/>
        <v>0</v>
      </c>
      <c r="V26" s="475">
        <f t="shared" si="10"/>
        <v>0</v>
      </c>
      <c r="W26" s="475">
        <f t="shared" si="11"/>
        <v>0</v>
      </c>
      <c r="X26" s="477">
        <f t="shared" si="3"/>
        <v>0</v>
      </c>
    </row>
    <row r="27" spans="1:24" ht="18" customHeight="1">
      <c r="A27" s="125" t="s">
        <v>102</v>
      </c>
      <c r="B27" s="129"/>
      <c r="C27" s="147"/>
      <c r="D27" s="148"/>
      <c r="E27" s="148"/>
      <c r="F27" s="149"/>
      <c r="G27" s="147"/>
      <c r="H27" s="148"/>
      <c r="I27" s="148"/>
      <c r="J27" s="149"/>
      <c r="K27" s="476">
        <f t="shared" si="4"/>
        <v>0</v>
      </c>
      <c r="L27" s="475">
        <f t="shared" si="5"/>
        <v>0</v>
      </c>
      <c r="M27" s="475">
        <f t="shared" si="6"/>
        <v>0</v>
      </c>
      <c r="N27" s="475">
        <f t="shared" si="7"/>
        <v>0</v>
      </c>
      <c r="O27" s="477">
        <f t="shared" si="1"/>
        <v>0</v>
      </c>
      <c r="P27" s="150"/>
      <c r="Q27" s="148"/>
      <c r="R27" s="145"/>
      <c r="S27" s="146"/>
      <c r="T27" s="476">
        <f t="shared" si="8"/>
        <v>0</v>
      </c>
      <c r="U27" s="475">
        <f t="shared" si="9"/>
        <v>0</v>
      </c>
      <c r="V27" s="475">
        <f t="shared" si="10"/>
        <v>0</v>
      </c>
      <c r="W27" s="475">
        <f t="shared" si="11"/>
        <v>0</v>
      </c>
      <c r="X27" s="477">
        <f t="shared" si="3"/>
        <v>0</v>
      </c>
    </row>
    <row r="28" spans="1:24" ht="18" customHeight="1">
      <c r="A28" s="125" t="s">
        <v>103</v>
      </c>
      <c r="B28" s="129"/>
      <c r="C28" s="147"/>
      <c r="D28" s="148"/>
      <c r="E28" s="148"/>
      <c r="F28" s="149"/>
      <c r="G28" s="147"/>
      <c r="H28" s="148"/>
      <c r="I28" s="148"/>
      <c r="J28" s="149"/>
      <c r="K28" s="476">
        <f t="shared" si="4"/>
        <v>0</v>
      </c>
      <c r="L28" s="475">
        <f t="shared" si="5"/>
        <v>0</v>
      </c>
      <c r="M28" s="475">
        <f t="shared" si="6"/>
        <v>0</v>
      </c>
      <c r="N28" s="475">
        <f t="shared" si="7"/>
        <v>0</v>
      </c>
      <c r="O28" s="477">
        <f t="shared" si="1"/>
        <v>0</v>
      </c>
      <c r="P28" s="150"/>
      <c r="Q28" s="148"/>
      <c r="R28" s="145"/>
      <c r="S28" s="146"/>
      <c r="T28" s="476">
        <f t="shared" si="8"/>
        <v>0</v>
      </c>
      <c r="U28" s="475">
        <f t="shared" si="9"/>
        <v>0</v>
      </c>
      <c r="V28" s="475">
        <f t="shared" si="10"/>
        <v>0</v>
      </c>
      <c r="W28" s="475">
        <f t="shared" si="11"/>
        <v>0</v>
      </c>
      <c r="X28" s="477">
        <f t="shared" si="3"/>
        <v>0</v>
      </c>
    </row>
    <row r="29" spans="1:24" ht="18" customHeight="1">
      <c r="A29" s="125" t="s">
        <v>104</v>
      </c>
      <c r="B29" s="129"/>
      <c r="C29" s="147"/>
      <c r="D29" s="148"/>
      <c r="E29" s="148"/>
      <c r="F29" s="149"/>
      <c r="G29" s="147"/>
      <c r="H29" s="148"/>
      <c r="I29" s="148"/>
      <c r="J29" s="149"/>
      <c r="K29" s="476">
        <f t="shared" si="4"/>
        <v>0</v>
      </c>
      <c r="L29" s="475">
        <f t="shared" si="5"/>
        <v>0</v>
      </c>
      <c r="M29" s="475">
        <f t="shared" si="6"/>
        <v>0</v>
      </c>
      <c r="N29" s="475">
        <f t="shared" si="7"/>
        <v>0</v>
      </c>
      <c r="O29" s="477">
        <f t="shared" si="1"/>
        <v>0</v>
      </c>
      <c r="P29" s="150"/>
      <c r="Q29" s="148"/>
      <c r="R29" s="145"/>
      <c r="S29" s="146"/>
      <c r="T29" s="476">
        <f t="shared" si="8"/>
        <v>0</v>
      </c>
      <c r="U29" s="475">
        <f t="shared" si="9"/>
        <v>0</v>
      </c>
      <c r="V29" s="475">
        <f t="shared" si="10"/>
        <v>0</v>
      </c>
      <c r="W29" s="475">
        <f t="shared" si="11"/>
        <v>0</v>
      </c>
      <c r="X29" s="477">
        <f t="shared" si="3"/>
        <v>0</v>
      </c>
    </row>
    <row r="30" spans="1:24" ht="18" customHeight="1">
      <c r="A30" s="125" t="s">
        <v>105</v>
      </c>
      <c r="B30" s="129"/>
      <c r="C30" s="147"/>
      <c r="D30" s="148"/>
      <c r="E30" s="148"/>
      <c r="F30" s="149"/>
      <c r="G30" s="147"/>
      <c r="H30" s="148"/>
      <c r="I30" s="148"/>
      <c r="J30" s="149"/>
      <c r="K30" s="476">
        <f t="shared" si="4"/>
        <v>0</v>
      </c>
      <c r="L30" s="475">
        <f t="shared" si="5"/>
        <v>0</v>
      </c>
      <c r="M30" s="475">
        <f t="shared" si="6"/>
        <v>0</v>
      </c>
      <c r="N30" s="475">
        <f t="shared" si="7"/>
        <v>0</v>
      </c>
      <c r="O30" s="477">
        <f t="shared" si="1"/>
        <v>0</v>
      </c>
      <c r="P30" s="150"/>
      <c r="Q30" s="148"/>
      <c r="R30" s="145"/>
      <c r="S30" s="146"/>
      <c r="T30" s="476">
        <f t="shared" si="8"/>
        <v>0</v>
      </c>
      <c r="U30" s="475">
        <f t="shared" si="9"/>
        <v>0</v>
      </c>
      <c r="V30" s="475">
        <f t="shared" si="10"/>
        <v>0</v>
      </c>
      <c r="W30" s="475">
        <f t="shared" si="11"/>
        <v>0</v>
      </c>
      <c r="X30" s="477">
        <f t="shared" si="3"/>
        <v>0</v>
      </c>
    </row>
    <row r="31" spans="1:24" ht="18" customHeight="1">
      <c r="A31" s="125" t="s">
        <v>106</v>
      </c>
      <c r="B31" s="129"/>
      <c r="C31" s="147"/>
      <c r="D31" s="148"/>
      <c r="E31" s="148"/>
      <c r="F31" s="149"/>
      <c r="G31" s="147"/>
      <c r="H31" s="148"/>
      <c r="I31" s="148"/>
      <c r="J31" s="149"/>
      <c r="K31" s="476">
        <f t="shared" si="4"/>
        <v>0</v>
      </c>
      <c r="L31" s="475">
        <f t="shared" si="5"/>
        <v>0</v>
      </c>
      <c r="M31" s="475">
        <f t="shared" si="6"/>
        <v>0</v>
      </c>
      <c r="N31" s="475">
        <f t="shared" si="7"/>
        <v>0</v>
      </c>
      <c r="O31" s="477">
        <f t="shared" si="1"/>
        <v>0</v>
      </c>
      <c r="P31" s="150"/>
      <c r="Q31" s="148"/>
      <c r="R31" s="151"/>
      <c r="S31" s="152"/>
      <c r="T31" s="476">
        <f t="shared" si="8"/>
        <v>0</v>
      </c>
      <c r="U31" s="475">
        <f t="shared" si="9"/>
        <v>0</v>
      </c>
      <c r="V31" s="475">
        <f t="shared" si="10"/>
        <v>0</v>
      </c>
      <c r="W31" s="475">
        <f t="shared" si="11"/>
        <v>0</v>
      </c>
      <c r="X31" s="477">
        <f t="shared" si="3"/>
        <v>0</v>
      </c>
    </row>
    <row r="32" spans="1:24" ht="18" customHeight="1">
      <c r="A32" s="125" t="s">
        <v>285</v>
      </c>
      <c r="B32" s="129"/>
      <c r="C32" s="147"/>
      <c r="D32" s="151"/>
      <c r="E32" s="151"/>
      <c r="F32" s="152"/>
      <c r="G32" s="147"/>
      <c r="H32" s="151"/>
      <c r="I32" s="151"/>
      <c r="J32" s="152"/>
      <c r="K32" s="476">
        <f t="shared" si="4"/>
        <v>0</v>
      </c>
      <c r="L32" s="475">
        <f t="shared" si="5"/>
        <v>0</v>
      </c>
      <c r="M32" s="475">
        <f t="shared" si="6"/>
        <v>0</v>
      </c>
      <c r="N32" s="475">
        <f t="shared" si="7"/>
        <v>0</v>
      </c>
      <c r="O32" s="477">
        <f t="shared" si="1"/>
        <v>0</v>
      </c>
      <c r="P32" s="147"/>
      <c r="Q32" s="151"/>
      <c r="R32" s="151"/>
      <c r="S32" s="152"/>
      <c r="T32" s="476">
        <f t="shared" si="8"/>
        <v>0</v>
      </c>
      <c r="U32" s="475">
        <f t="shared" si="9"/>
        <v>0</v>
      </c>
      <c r="V32" s="475">
        <f t="shared" si="10"/>
        <v>0</v>
      </c>
      <c r="W32" s="475">
        <f t="shared" si="11"/>
        <v>0</v>
      </c>
      <c r="X32" s="477">
        <f t="shared" si="3"/>
        <v>0</v>
      </c>
    </row>
    <row r="33" spans="1:24" ht="18" customHeight="1">
      <c r="A33" s="125" t="s">
        <v>192</v>
      </c>
      <c r="B33" s="129"/>
      <c r="C33" s="147"/>
      <c r="D33" s="151"/>
      <c r="E33" s="151"/>
      <c r="F33" s="152"/>
      <c r="G33" s="147"/>
      <c r="H33" s="151"/>
      <c r="I33" s="151"/>
      <c r="J33" s="152"/>
      <c r="K33" s="476">
        <f t="shared" si="4"/>
        <v>0</v>
      </c>
      <c r="L33" s="475">
        <f t="shared" si="5"/>
        <v>0</v>
      </c>
      <c r="M33" s="475">
        <f t="shared" si="6"/>
        <v>0</v>
      </c>
      <c r="N33" s="475">
        <f t="shared" si="7"/>
        <v>0</v>
      </c>
      <c r="O33" s="477">
        <f t="shared" si="1"/>
        <v>0</v>
      </c>
      <c r="P33" s="147"/>
      <c r="Q33" s="151"/>
      <c r="R33" s="151"/>
      <c r="S33" s="152"/>
      <c r="T33" s="476">
        <f t="shared" si="8"/>
        <v>0</v>
      </c>
      <c r="U33" s="475">
        <f t="shared" si="9"/>
        <v>0</v>
      </c>
      <c r="V33" s="475">
        <f t="shared" si="10"/>
        <v>0</v>
      </c>
      <c r="W33" s="475">
        <f t="shared" si="11"/>
        <v>0</v>
      </c>
      <c r="X33" s="477">
        <f t="shared" si="3"/>
        <v>0</v>
      </c>
    </row>
    <row r="34" spans="1:24" ht="18" customHeight="1">
      <c r="A34" s="125" t="s">
        <v>333</v>
      </c>
      <c r="B34" s="129"/>
      <c r="C34" s="147"/>
      <c r="D34" s="151"/>
      <c r="E34" s="151"/>
      <c r="F34" s="152"/>
      <c r="G34" s="147"/>
      <c r="H34" s="151"/>
      <c r="I34" s="151"/>
      <c r="J34" s="152"/>
      <c r="K34" s="476">
        <f t="shared" si="4"/>
        <v>0</v>
      </c>
      <c r="L34" s="475">
        <f t="shared" si="5"/>
        <v>0</v>
      </c>
      <c r="M34" s="475">
        <f t="shared" si="6"/>
        <v>0</v>
      </c>
      <c r="N34" s="475">
        <f t="shared" si="7"/>
        <v>0</v>
      </c>
      <c r="O34" s="477">
        <f t="shared" si="1"/>
        <v>0</v>
      </c>
      <c r="P34" s="147"/>
      <c r="Q34" s="151"/>
      <c r="R34" s="151"/>
      <c r="S34" s="152"/>
      <c r="T34" s="476">
        <f t="shared" si="8"/>
        <v>0</v>
      </c>
      <c r="U34" s="475">
        <f t="shared" si="9"/>
        <v>0</v>
      </c>
      <c r="V34" s="475">
        <f t="shared" si="10"/>
        <v>0</v>
      </c>
      <c r="W34" s="475">
        <f t="shared" si="11"/>
        <v>0</v>
      </c>
      <c r="X34" s="477">
        <f t="shared" si="3"/>
        <v>0</v>
      </c>
    </row>
    <row r="35" spans="1:24" ht="18" customHeight="1" thickBot="1">
      <c r="A35" s="478" t="s">
        <v>286</v>
      </c>
      <c r="B35" s="127"/>
      <c r="C35" s="147"/>
      <c r="D35" s="151"/>
      <c r="E35" s="151"/>
      <c r="F35" s="152"/>
      <c r="G35" s="147"/>
      <c r="H35" s="151"/>
      <c r="I35" s="151"/>
      <c r="J35" s="152"/>
      <c r="K35" s="476">
        <f t="shared" si="4"/>
        <v>0</v>
      </c>
      <c r="L35" s="475">
        <f t="shared" si="5"/>
        <v>0</v>
      </c>
      <c r="M35" s="475">
        <f t="shared" si="6"/>
        <v>0</v>
      </c>
      <c r="N35" s="475">
        <f t="shared" si="7"/>
        <v>0</v>
      </c>
      <c r="O35" s="477">
        <f t="shared" si="1"/>
        <v>0</v>
      </c>
      <c r="P35" s="147"/>
      <c r="Q35" s="151"/>
      <c r="R35" s="151"/>
      <c r="S35" s="152"/>
      <c r="T35" s="476">
        <f t="shared" si="8"/>
        <v>0</v>
      </c>
      <c r="U35" s="475">
        <f t="shared" si="9"/>
        <v>0</v>
      </c>
      <c r="V35" s="475">
        <f t="shared" si="10"/>
        <v>0</v>
      </c>
      <c r="W35" s="475">
        <f t="shared" si="11"/>
        <v>0</v>
      </c>
      <c r="X35" s="477">
        <f t="shared" si="3"/>
        <v>0</v>
      </c>
    </row>
    <row r="36" spans="1:24" ht="18" customHeight="1" thickBot="1">
      <c r="A36" s="123" t="s">
        <v>3</v>
      </c>
      <c r="B36" s="130"/>
      <c r="C36" s="126">
        <f t="shared" ref="C36:S36" si="12">SUM(C9:C35)</f>
        <v>0</v>
      </c>
      <c r="D36" s="126">
        <f t="shared" si="12"/>
        <v>0</v>
      </c>
      <c r="E36" s="126">
        <f t="shared" si="12"/>
        <v>0</v>
      </c>
      <c r="F36" s="126">
        <f t="shared" si="12"/>
        <v>0</v>
      </c>
      <c r="G36" s="126">
        <f t="shared" si="12"/>
        <v>0</v>
      </c>
      <c r="H36" s="126">
        <f t="shared" si="12"/>
        <v>0</v>
      </c>
      <c r="I36" s="126">
        <f t="shared" si="12"/>
        <v>0</v>
      </c>
      <c r="J36" s="126">
        <f t="shared" si="12"/>
        <v>0</v>
      </c>
      <c r="K36" s="126">
        <f t="shared" si="12"/>
        <v>0</v>
      </c>
      <c r="L36" s="126">
        <f t="shared" si="12"/>
        <v>0</v>
      </c>
      <c r="M36" s="126">
        <f t="shared" si="12"/>
        <v>0</v>
      </c>
      <c r="N36" s="126">
        <f t="shared" si="12"/>
        <v>0</v>
      </c>
      <c r="O36" s="126">
        <f t="shared" si="12"/>
        <v>0</v>
      </c>
      <c r="P36" s="126">
        <f t="shared" si="12"/>
        <v>0</v>
      </c>
      <c r="Q36" s="126">
        <f t="shared" si="12"/>
        <v>0</v>
      </c>
      <c r="R36" s="126">
        <f t="shared" si="12"/>
        <v>0</v>
      </c>
      <c r="S36" s="126">
        <f t="shared" si="12"/>
        <v>0</v>
      </c>
      <c r="T36" s="126">
        <f t="shared" ref="T36:X36" si="13">SUM(T9:T35)</f>
        <v>0</v>
      </c>
      <c r="U36" s="126">
        <f t="shared" si="13"/>
        <v>0</v>
      </c>
      <c r="V36" s="126">
        <f t="shared" si="13"/>
        <v>0</v>
      </c>
      <c r="W36" s="126">
        <f t="shared" si="13"/>
        <v>0</v>
      </c>
      <c r="X36" s="126">
        <f t="shared" si="13"/>
        <v>0</v>
      </c>
    </row>
    <row r="37" spans="1:24" ht="18" customHeight="1" thickTop="1"/>
  </sheetData>
  <sheetProtection selectLockedCells="1"/>
  <mergeCells count="21">
    <mergeCell ref="X7:X8"/>
    <mergeCell ref="G3:J6"/>
    <mergeCell ref="A3:B8"/>
    <mergeCell ref="T7:U7"/>
    <mergeCell ref="G7:H7"/>
    <mergeCell ref="I7:J7"/>
    <mergeCell ref="V7:W7"/>
    <mergeCell ref="C3:F6"/>
    <mergeCell ref="C7:D7"/>
    <mergeCell ref="E7:F7"/>
    <mergeCell ref="P7:Q7"/>
    <mergeCell ref="R7:S7"/>
    <mergeCell ref="K7:L7"/>
    <mergeCell ref="M7:N7"/>
    <mergeCell ref="O7:O8"/>
    <mergeCell ref="K3:O4"/>
    <mergeCell ref="T3:X6"/>
    <mergeCell ref="K5:O6"/>
    <mergeCell ref="P5:S6"/>
    <mergeCell ref="P3:S3"/>
    <mergeCell ref="P4:S4"/>
  </mergeCells>
  <phoneticPr fontId="3" type="noConversion"/>
  <printOptions horizontalCentered="1" verticalCentered="1"/>
  <pageMargins left="0.2" right="0.19" top="0.75" bottom="0.75" header="0.3" footer="0.3"/>
  <pageSetup paperSize="9" scale="7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111111111111111">
    <pageSetUpPr fitToPage="1"/>
  </sheetPr>
  <dimension ref="A1:X33"/>
  <sheetViews>
    <sheetView rightToLeft="1" zoomScale="85" zoomScaleNormal="85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L1" sqref="L1"/>
    </sheetView>
  </sheetViews>
  <sheetFormatPr defaultColWidth="8" defaultRowHeight="18" customHeight="1"/>
  <cols>
    <col min="1" max="1" width="5" style="136" bestFit="1" customWidth="1"/>
    <col min="2" max="2" width="10.75" style="136" customWidth="1"/>
    <col min="3" max="10" width="4.125" style="133" customWidth="1"/>
    <col min="11" max="14" width="3.375" style="133" customWidth="1"/>
    <col min="15" max="15" width="5.625" style="133" bestFit="1" customWidth="1"/>
    <col min="16" max="19" width="4.125" style="133" customWidth="1"/>
    <col min="20" max="23" width="3.375" style="133" customWidth="1"/>
    <col min="24" max="24" width="5.625" style="133" bestFit="1" customWidth="1"/>
    <col min="25" max="16384" width="8" style="133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5"/>
      <c r="Q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s="136" customFormat="1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136" customFormat="1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136" customFormat="1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136" customFormat="1" ht="36.75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136" customFormat="1" ht="32.25" customHeight="1">
      <c r="A7" s="656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s="136" customFormat="1" ht="26.25" customHeight="1">
      <c r="A8" s="65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137"/>
      <c r="B9" s="155" t="s">
        <v>107</v>
      </c>
      <c r="C9" s="158"/>
      <c r="D9" s="159"/>
      <c r="E9" s="159"/>
      <c r="F9" s="160"/>
      <c r="G9" s="158"/>
      <c r="H9" s="159"/>
      <c r="I9" s="159"/>
      <c r="J9" s="160"/>
      <c r="K9" s="153">
        <f t="shared" ref="K9:M9" si="0">C9+G9</f>
        <v>0</v>
      </c>
      <c r="L9" s="134">
        <f t="shared" si="0"/>
        <v>0</v>
      </c>
      <c r="M9" s="134">
        <f t="shared" si="0"/>
        <v>0</v>
      </c>
      <c r="N9" s="134">
        <f>F9+J9</f>
        <v>0</v>
      </c>
      <c r="O9" s="140">
        <f t="shared" ref="O9" si="1">SUM(K9:N9)</f>
        <v>0</v>
      </c>
      <c r="P9" s="158"/>
      <c r="Q9" s="159"/>
      <c r="R9" s="159"/>
      <c r="S9" s="160"/>
      <c r="T9" s="153">
        <f t="shared" ref="T9:W9" si="2">C9+P9</f>
        <v>0</v>
      </c>
      <c r="U9" s="134">
        <f t="shared" si="2"/>
        <v>0</v>
      </c>
      <c r="V9" s="134">
        <f t="shared" si="2"/>
        <v>0</v>
      </c>
      <c r="W9" s="134">
        <f t="shared" si="2"/>
        <v>0</v>
      </c>
      <c r="X9" s="140">
        <f t="shared" ref="X9" si="3">SUM(T9:W9)</f>
        <v>0</v>
      </c>
    </row>
    <row r="10" spans="1:24" ht="18" customHeight="1">
      <c r="A10" s="138"/>
      <c r="B10" s="155" t="s">
        <v>108</v>
      </c>
      <c r="C10" s="161"/>
      <c r="D10" s="162"/>
      <c r="E10" s="162"/>
      <c r="F10" s="163"/>
      <c r="G10" s="161"/>
      <c r="H10" s="162"/>
      <c r="I10" s="162"/>
      <c r="J10" s="163"/>
      <c r="K10" s="153">
        <f t="shared" ref="K10:K31" si="4">C10+G10</f>
        <v>0</v>
      </c>
      <c r="L10" s="134">
        <f t="shared" ref="L10:L31" si="5">D10+H10</f>
        <v>0</v>
      </c>
      <c r="M10" s="134">
        <f t="shared" ref="M10:M31" si="6">E10+I10</f>
        <v>0</v>
      </c>
      <c r="N10" s="134">
        <f t="shared" ref="N10:N31" si="7">F10+J10</f>
        <v>0</v>
      </c>
      <c r="O10" s="140">
        <f t="shared" ref="O10:O31" si="8">SUM(K10:N10)</f>
        <v>0</v>
      </c>
      <c r="P10" s="161"/>
      <c r="Q10" s="162"/>
      <c r="R10" s="162"/>
      <c r="S10" s="163"/>
      <c r="T10" s="153">
        <f t="shared" ref="T10:T31" si="9">C10+P10</f>
        <v>0</v>
      </c>
      <c r="U10" s="134">
        <f t="shared" ref="U10:U31" si="10">D10+Q10</f>
        <v>0</v>
      </c>
      <c r="V10" s="134">
        <f t="shared" ref="V10:V31" si="11">E10+R10</f>
        <v>0</v>
      </c>
      <c r="W10" s="134">
        <f t="shared" ref="W10:W31" si="12">F10+S10</f>
        <v>0</v>
      </c>
      <c r="X10" s="140">
        <f t="shared" ref="X10:X31" si="13">SUM(T10:W10)</f>
        <v>0</v>
      </c>
    </row>
    <row r="11" spans="1:24" ht="18" customHeight="1">
      <c r="A11" s="138"/>
      <c r="B11" s="155" t="s">
        <v>109</v>
      </c>
      <c r="C11" s="161"/>
      <c r="D11" s="162"/>
      <c r="E11" s="162"/>
      <c r="F11" s="163"/>
      <c r="G11" s="161"/>
      <c r="H11" s="162"/>
      <c r="I11" s="162"/>
      <c r="J11" s="163"/>
      <c r="K11" s="153">
        <f t="shared" si="4"/>
        <v>0</v>
      </c>
      <c r="L11" s="134">
        <f t="shared" si="5"/>
        <v>0</v>
      </c>
      <c r="M11" s="134">
        <f t="shared" si="6"/>
        <v>0</v>
      </c>
      <c r="N11" s="134">
        <f t="shared" si="7"/>
        <v>0</v>
      </c>
      <c r="O11" s="140">
        <f t="shared" si="8"/>
        <v>0</v>
      </c>
      <c r="P11" s="161"/>
      <c r="Q11" s="162"/>
      <c r="R11" s="162"/>
      <c r="S11" s="163"/>
      <c r="T11" s="153">
        <f t="shared" si="9"/>
        <v>0</v>
      </c>
      <c r="U11" s="134">
        <f t="shared" si="10"/>
        <v>0</v>
      </c>
      <c r="V11" s="134">
        <f t="shared" si="11"/>
        <v>0</v>
      </c>
      <c r="W11" s="134">
        <f t="shared" si="12"/>
        <v>0</v>
      </c>
      <c r="X11" s="140">
        <f t="shared" si="13"/>
        <v>0</v>
      </c>
    </row>
    <row r="12" spans="1:24" ht="18" customHeight="1">
      <c r="A12" s="135"/>
      <c r="B12" s="155" t="s">
        <v>110</v>
      </c>
      <c r="C12" s="161"/>
      <c r="D12" s="162"/>
      <c r="E12" s="162"/>
      <c r="F12" s="163"/>
      <c r="G12" s="161"/>
      <c r="H12" s="162"/>
      <c r="I12" s="162"/>
      <c r="J12" s="163"/>
      <c r="K12" s="153">
        <f t="shared" si="4"/>
        <v>0</v>
      </c>
      <c r="L12" s="134">
        <f t="shared" si="5"/>
        <v>0</v>
      </c>
      <c r="M12" s="134">
        <f t="shared" si="6"/>
        <v>0</v>
      </c>
      <c r="N12" s="134">
        <f t="shared" si="7"/>
        <v>0</v>
      </c>
      <c r="O12" s="140">
        <f t="shared" si="8"/>
        <v>0</v>
      </c>
      <c r="P12" s="161"/>
      <c r="Q12" s="162"/>
      <c r="R12" s="162"/>
      <c r="S12" s="163"/>
      <c r="T12" s="153">
        <f t="shared" si="9"/>
        <v>0</v>
      </c>
      <c r="U12" s="134">
        <f t="shared" si="10"/>
        <v>0</v>
      </c>
      <c r="V12" s="134">
        <f t="shared" si="11"/>
        <v>0</v>
      </c>
      <c r="W12" s="134">
        <f t="shared" si="12"/>
        <v>0</v>
      </c>
      <c r="X12" s="140">
        <f t="shared" si="13"/>
        <v>0</v>
      </c>
    </row>
    <row r="13" spans="1:24" ht="18" customHeight="1">
      <c r="A13" s="135"/>
      <c r="B13" s="155" t="s">
        <v>111</v>
      </c>
      <c r="C13" s="161"/>
      <c r="D13" s="162"/>
      <c r="E13" s="162"/>
      <c r="F13" s="163"/>
      <c r="G13" s="161"/>
      <c r="H13" s="162"/>
      <c r="I13" s="162"/>
      <c r="J13" s="163"/>
      <c r="K13" s="153">
        <f t="shared" si="4"/>
        <v>0</v>
      </c>
      <c r="L13" s="134">
        <f t="shared" si="5"/>
        <v>0</v>
      </c>
      <c r="M13" s="134">
        <f t="shared" si="6"/>
        <v>0</v>
      </c>
      <c r="N13" s="134">
        <f t="shared" si="7"/>
        <v>0</v>
      </c>
      <c r="O13" s="140">
        <f t="shared" si="8"/>
        <v>0</v>
      </c>
      <c r="P13" s="161"/>
      <c r="Q13" s="162"/>
      <c r="R13" s="162"/>
      <c r="S13" s="163"/>
      <c r="T13" s="153">
        <f t="shared" si="9"/>
        <v>0</v>
      </c>
      <c r="U13" s="134">
        <f t="shared" si="10"/>
        <v>0</v>
      </c>
      <c r="V13" s="134">
        <f t="shared" si="11"/>
        <v>0</v>
      </c>
      <c r="W13" s="134">
        <f t="shared" si="12"/>
        <v>0</v>
      </c>
      <c r="X13" s="140">
        <f t="shared" si="13"/>
        <v>0</v>
      </c>
    </row>
    <row r="14" spans="1:24" ht="18" customHeight="1">
      <c r="A14" s="138"/>
      <c r="B14" s="155" t="s">
        <v>112</v>
      </c>
      <c r="C14" s="161"/>
      <c r="D14" s="162"/>
      <c r="E14" s="162"/>
      <c r="F14" s="163"/>
      <c r="G14" s="161"/>
      <c r="H14" s="162"/>
      <c r="I14" s="162"/>
      <c r="J14" s="163"/>
      <c r="K14" s="153">
        <f t="shared" si="4"/>
        <v>0</v>
      </c>
      <c r="L14" s="134">
        <f t="shared" si="5"/>
        <v>0</v>
      </c>
      <c r="M14" s="134">
        <f t="shared" si="6"/>
        <v>0</v>
      </c>
      <c r="N14" s="134">
        <f t="shared" si="7"/>
        <v>0</v>
      </c>
      <c r="O14" s="140">
        <f t="shared" si="8"/>
        <v>0</v>
      </c>
      <c r="P14" s="161"/>
      <c r="Q14" s="162"/>
      <c r="R14" s="162"/>
      <c r="S14" s="163"/>
      <c r="T14" s="153">
        <f t="shared" si="9"/>
        <v>0</v>
      </c>
      <c r="U14" s="134">
        <f t="shared" si="10"/>
        <v>0</v>
      </c>
      <c r="V14" s="134">
        <f t="shared" si="11"/>
        <v>0</v>
      </c>
      <c r="W14" s="134">
        <f t="shared" si="12"/>
        <v>0</v>
      </c>
      <c r="X14" s="140">
        <f t="shared" si="13"/>
        <v>0</v>
      </c>
    </row>
    <row r="15" spans="1:24" ht="18" customHeight="1">
      <c r="A15" s="138"/>
      <c r="B15" s="155" t="s">
        <v>113</v>
      </c>
      <c r="C15" s="161"/>
      <c r="D15" s="162"/>
      <c r="E15" s="162"/>
      <c r="F15" s="163"/>
      <c r="G15" s="161"/>
      <c r="H15" s="162"/>
      <c r="I15" s="162"/>
      <c r="J15" s="163"/>
      <c r="K15" s="153">
        <f t="shared" si="4"/>
        <v>0</v>
      </c>
      <c r="L15" s="134">
        <f t="shared" si="5"/>
        <v>0</v>
      </c>
      <c r="M15" s="134">
        <f t="shared" si="6"/>
        <v>0</v>
      </c>
      <c r="N15" s="134">
        <f t="shared" si="7"/>
        <v>0</v>
      </c>
      <c r="O15" s="140">
        <f t="shared" si="8"/>
        <v>0</v>
      </c>
      <c r="P15" s="161"/>
      <c r="Q15" s="162"/>
      <c r="R15" s="162"/>
      <c r="S15" s="163"/>
      <c r="T15" s="153">
        <f t="shared" si="9"/>
        <v>0</v>
      </c>
      <c r="U15" s="134">
        <f t="shared" si="10"/>
        <v>0</v>
      </c>
      <c r="V15" s="134">
        <f t="shared" si="11"/>
        <v>0</v>
      </c>
      <c r="W15" s="134">
        <f t="shared" si="12"/>
        <v>0</v>
      </c>
      <c r="X15" s="140">
        <f t="shared" si="13"/>
        <v>0</v>
      </c>
    </row>
    <row r="16" spans="1:24" ht="18" customHeight="1">
      <c r="A16" s="138"/>
      <c r="B16" s="155" t="s">
        <v>114</v>
      </c>
      <c r="C16" s="161"/>
      <c r="D16" s="162"/>
      <c r="E16" s="162"/>
      <c r="F16" s="163"/>
      <c r="G16" s="161"/>
      <c r="H16" s="162"/>
      <c r="I16" s="162"/>
      <c r="J16" s="163"/>
      <c r="K16" s="153">
        <f t="shared" si="4"/>
        <v>0</v>
      </c>
      <c r="L16" s="134">
        <f t="shared" si="5"/>
        <v>0</v>
      </c>
      <c r="M16" s="134">
        <f t="shared" si="6"/>
        <v>0</v>
      </c>
      <c r="N16" s="134">
        <f t="shared" si="7"/>
        <v>0</v>
      </c>
      <c r="O16" s="140">
        <f t="shared" si="8"/>
        <v>0</v>
      </c>
      <c r="P16" s="161"/>
      <c r="Q16" s="162"/>
      <c r="R16" s="162"/>
      <c r="S16" s="163"/>
      <c r="T16" s="153">
        <f t="shared" si="9"/>
        <v>0</v>
      </c>
      <c r="U16" s="134">
        <f t="shared" si="10"/>
        <v>0</v>
      </c>
      <c r="V16" s="134">
        <f t="shared" si="11"/>
        <v>0</v>
      </c>
      <c r="W16" s="134">
        <f t="shared" si="12"/>
        <v>0</v>
      </c>
      <c r="X16" s="140">
        <f t="shared" si="13"/>
        <v>0</v>
      </c>
    </row>
    <row r="17" spans="1:24" ht="18" customHeight="1">
      <c r="A17" s="138"/>
      <c r="B17" s="155" t="s">
        <v>115</v>
      </c>
      <c r="C17" s="161"/>
      <c r="D17" s="162"/>
      <c r="E17" s="162"/>
      <c r="F17" s="163"/>
      <c r="G17" s="161"/>
      <c r="H17" s="162"/>
      <c r="I17" s="162"/>
      <c r="J17" s="163"/>
      <c r="K17" s="153">
        <f t="shared" si="4"/>
        <v>0</v>
      </c>
      <c r="L17" s="134">
        <f t="shared" si="5"/>
        <v>0</v>
      </c>
      <c r="M17" s="134">
        <f t="shared" si="6"/>
        <v>0</v>
      </c>
      <c r="N17" s="134">
        <f t="shared" si="7"/>
        <v>0</v>
      </c>
      <c r="O17" s="140">
        <f t="shared" si="8"/>
        <v>0</v>
      </c>
      <c r="P17" s="161"/>
      <c r="Q17" s="162"/>
      <c r="R17" s="162"/>
      <c r="S17" s="163"/>
      <c r="T17" s="153">
        <f t="shared" si="9"/>
        <v>0</v>
      </c>
      <c r="U17" s="134">
        <f t="shared" si="10"/>
        <v>0</v>
      </c>
      <c r="V17" s="134">
        <f t="shared" si="11"/>
        <v>0</v>
      </c>
      <c r="W17" s="134">
        <f t="shared" si="12"/>
        <v>0</v>
      </c>
      <c r="X17" s="140">
        <f t="shared" si="13"/>
        <v>0</v>
      </c>
    </row>
    <row r="18" spans="1:24" ht="18" customHeight="1">
      <c r="A18" s="138"/>
      <c r="B18" s="155" t="s">
        <v>116</v>
      </c>
      <c r="C18" s="161"/>
      <c r="D18" s="162"/>
      <c r="E18" s="162"/>
      <c r="F18" s="163"/>
      <c r="G18" s="161"/>
      <c r="H18" s="162"/>
      <c r="I18" s="162"/>
      <c r="J18" s="163"/>
      <c r="K18" s="153">
        <f t="shared" si="4"/>
        <v>0</v>
      </c>
      <c r="L18" s="134">
        <f t="shared" si="5"/>
        <v>0</v>
      </c>
      <c r="M18" s="134">
        <f t="shared" si="6"/>
        <v>0</v>
      </c>
      <c r="N18" s="134">
        <f t="shared" si="7"/>
        <v>0</v>
      </c>
      <c r="O18" s="140">
        <f t="shared" si="8"/>
        <v>0</v>
      </c>
      <c r="P18" s="161"/>
      <c r="Q18" s="162"/>
      <c r="R18" s="162"/>
      <c r="S18" s="163"/>
      <c r="T18" s="153">
        <f t="shared" si="9"/>
        <v>0</v>
      </c>
      <c r="U18" s="134">
        <f t="shared" si="10"/>
        <v>0</v>
      </c>
      <c r="V18" s="134">
        <f t="shared" si="11"/>
        <v>0</v>
      </c>
      <c r="W18" s="134">
        <f t="shared" si="12"/>
        <v>0</v>
      </c>
      <c r="X18" s="140">
        <f t="shared" si="13"/>
        <v>0</v>
      </c>
    </row>
    <row r="19" spans="1:24" ht="18" customHeight="1">
      <c r="A19" s="135" t="s">
        <v>117</v>
      </c>
      <c r="B19" s="155" t="s">
        <v>118</v>
      </c>
      <c r="C19" s="161"/>
      <c r="D19" s="162"/>
      <c r="E19" s="162"/>
      <c r="F19" s="163"/>
      <c r="G19" s="161"/>
      <c r="H19" s="162"/>
      <c r="I19" s="162"/>
      <c r="J19" s="163"/>
      <c r="K19" s="153">
        <f t="shared" si="4"/>
        <v>0</v>
      </c>
      <c r="L19" s="134">
        <f t="shared" si="5"/>
        <v>0</v>
      </c>
      <c r="M19" s="134">
        <f t="shared" si="6"/>
        <v>0</v>
      </c>
      <c r="N19" s="134">
        <f t="shared" si="7"/>
        <v>0</v>
      </c>
      <c r="O19" s="140">
        <f t="shared" si="8"/>
        <v>0</v>
      </c>
      <c r="P19" s="161"/>
      <c r="Q19" s="162"/>
      <c r="R19" s="162"/>
      <c r="S19" s="163"/>
      <c r="T19" s="153">
        <f t="shared" si="9"/>
        <v>0</v>
      </c>
      <c r="U19" s="134">
        <f t="shared" si="10"/>
        <v>0</v>
      </c>
      <c r="V19" s="134">
        <f t="shared" si="11"/>
        <v>0</v>
      </c>
      <c r="W19" s="134">
        <f t="shared" si="12"/>
        <v>0</v>
      </c>
      <c r="X19" s="140">
        <f t="shared" si="13"/>
        <v>0</v>
      </c>
    </row>
    <row r="20" spans="1:24" ht="18" customHeight="1">
      <c r="A20" s="135"/>
      <c r="B20" s="156" t="s">
        <v>334</v>
      </c>
      <c r="C20" s="161"/>
      <c r="D20" s="162"/>
      <c r="E20" s="162"/>
      <c r="F20" s="163"/>
      <c r="G20" s="161"/>
      <c r="H20" s="162"/>
      <c r="I20" s="162"/>
      <c r="J20" s="163"/>
      <c r="K20" s="153">
        <f t="shared" si="4"/>
        <v>0</v>
      </c>
      <c r="L20" s="134">
        <f t="shared" si="5"/>
        <v>0</v>
      </c>
      <c r="M20" s="134">
        <f t="shared" si="6"/>
        <v>0</v>
      </c>
      <c r="N20" s="134">
        <f t="shared" si="7"/>
        <v>0</v>
      </c>
      <c r="O20" s="140">
        <f t="shared" si="8"/>
        <v>0</v>
      </c>
      <c r="P20" s="161"/>
      <c r="Q20" s="162"/>
      <c r="R20" s="162"/>
      <c r="S20" s="163"/>
      <c r="T20" s="153">
        <f t="shared" si="9"/>
        <v>0</v>
      </c>
      <c r="U20" s="134">
        <f t="shared" si="10"/>
        <v>0</v>
      </c>
      <c r="V20" s="134">
        <f t="shared" si="11"/>
        <v>0</v>
      </c>
      <c r="W20" s="134">
        <f t="shared" si="12"/>
        <v>0</v>
      </c>
      <c r="X20" s="140">
        <f t="shared" si="13"/>
        <v>0</v>
      </c>
    </row>
    <row r="21" spans="1:24" ht="18" customHeight="1">
      <c r="A21" s="138"/>
      <c r="B21" s="156" t="s">
        <v>119</v>
      </c>
      <c r="C21" s="161"/>
      <c r="D21" s="162"/>
      <c r="E21" s="162"/>
      <c r="F21" s="163"/>
      <c r="G21" s="161"/>
      <c r="H21" s="162"/>
      <c r="I21" s="162"/>
      <c r="J21" s="163"/>
      <c r="K21" s="153">
        <f t="shared" si="4"/>
        <v>0</v>
      </c>
      <c r="L21" s="134">
        <f t="shared" si="5"/>
        <v>0</v>
      </c>
      <c r="M21" s="134">
        <f t="shared" si="6"/>
        <v>0</v>
      </c>
      <c r="N21" s="134">
        <f t="shared" si="7"/>
        <v>0</v>
      </c>
      <c r="O21" s="140">
        <f t="shared" si="8"/>
        <v>0</v>
      </c>
      <c r="P21" s="161"/>
      <c r="Q21" s="162"/>
      <c r="R21" s="162"/>
      <c r="S21" s="163"/>
      <c r="T21" s="153">
        <f t="shared" si="9"/>
        <v>0</v>
      </c>
      <c r="U21" s="134">
        <f t="shared" si="10"/>
        <v>0</v>
      </c>
      <c r="V21" s="134">
        <f t="shared" si="11"/>
        <v>0</v>
      </c>
      <c r="W21" s="134">
        <f t="shared" si="12"/>
        <v>0</v>
      </c>
      <c r="X21" s="140">
        <f t="shared" si="13"/>
        <v>0</v>
      </c>
    </row>
    <row r="22" spans="1:24" ht="18" customHeight="1">
      <c r="A22" s="138"/>
      <c r="B22" s="155" t="s">
        <v>120</v>
      </c>
      <c r="C22" s="161"/>
      <c r="D22" s="162"/>
      <c r="E22" s="162"/>
      <c r="F22" s="163"/>
      <c r="G22" s="161"/>
      <c r="H22" s="162"/>
      <c r="I22" s="162"/>
      <c r="J22" s="163"/>
      <c r="K22" s="153">
        <f t="shared" si="4"/>
        <v>0</v>
      </c>
      <c r="L22" s="134">
        <f t="shared" si="5"/>
        <v>0</v>
      </c>
      <c r="M22" s="134">
        <f t="shared" si="6"/>
        <v>0</v>
      </c>
      <c r="N22" s="134">
        <f t="shared" si="7"/>
        <v>0</v>
      </c>
      <c r="O22" s="140">
        <f t="shared" si="8"/>
        <v>0</v>
      </c>
      <c r="P22" s="161"/>
      <c r="Q22" s="162"/>
      <c r="R22" s="162"/>
      <c r="S22" s="163"/>
      <c r="T22" s="153">
        <f t="shared" si="9"/>
        <v>0</v>
      </c>
      <c r="U22" s="134">
        <f t="shared" si="10"/>
        <v>0</v>
      </c>
      <c r="V22" s="134">
        <f t="shared" si="11"/>
        <v>0</v>
      </c>
      <c r="W22" s="134">
        <f t="shared" si="12"/>
        <v>0</v>
      </c>
      <c r="X22" s="140">
        <f t="shared" si="13"/>
        <v>0</v>
      </c>
    </row>
    <row r="23" spans="1:24" ht="18" customHeight="1">
      <c r="A23" s="138"/>
      <c r="B23" s="155" t="s">
        <v>335</v>
      </c>
      <c r="C23" s="161"/>
      <c r="D23" s="162"/>
      <c r="E23" s="162"/>
      <c r="F23" s="163"/>
      <c r="G23" s="161"/>
      <c r="H23" s="162"/>
      <c r="I23" s="162"/>
      <c r="J23" s="163"/>
      <c r="K23" s="153">
        <f t="shared" si="4"/>
        <v>0</v>
      </c>
      <c r="L23" s="134">
        <f t="shared" si="5"/>
        <v>0</v>
      </c>
      <c r="M23" s="134">
        <f t="shared" si="6"/>
        <v>0</v>
      </c>
      <c r="N23" s="134">
        <f t="shared" si="7"/>
        <v>0</v>
      </c>
      <c r="O23" s="140">
        <f t="shared" si="8"/>
        <v>0</v>
      </c>
      <c r="P23" s="161"/>
      <c r="Q23" s="162"/>
      <c r="R23" s="162"/>
      <c r="S23" s="163"/>
      <c r="T23" s="153">
        <f t="shared" si="9"/>
        <v>0</v>
      </c>
      <c r="U23" s="134">
        <f t="shared" si="10"/>
        <v>0</v>
      </c>
      <c r="V23" s="134">
        <f t="shared" si="11"/>
        <v>0</v>
      </c>
      <c r="W23" s="134">
        <f t="shared" si="12"/>
        <v>0</v>
      </c>
      <c r="X23" s="140">
        <f t="shared" si="13"/>
        <v>0</v>
      </c>
    </row>
    <row r="24" spans="1:24" ht="18" customHeight="1">
      <c r="A24" s="138"/>
      <c r="B24" s="155" t="s">
        <v>121</v>
      </c>
      <c r="C24" s="161"/>
      <c r="D24" s="162"/>
      <c r="E24" s="162"/>
      <c r="F24" s="163"/>
      <c r="G24" s="161"/>
      <c r="H24" s="162"/>
      <c r="I24" s="162"/>
      <c r="J24" s="163"/>
      <c r="K24" s="153">
        <f t="shared" si="4"/>
        <v>0</v>
      </c>
      <c r="L24" s="134">
        <f t="shared" si="5"/>
        <v>0</v>
      </c>
      <c r="M24" s="134">
        <f t="shared" si="6"/>
        <v>0</v>
      </c>
      <c r="N24" s="134">
        <f t="shared" si="7"/>
        <v>0</v>
      </c>
      <c r="O24" s="140">
        <f t="shared" si="8"/>
        <v>0</v>
      </c>
      <c r="P24" s="161"/>
      <c r="Q24" s="162"/>
      <c r="R24" s="162"/>
      <c r="S24" s="163"/>
      <c r="T24" s="153">
        <f t="shared" si="9"/>
        <v>0</v>
      </c>
      <c r="U24" s="134">
        <f t="shared" si="10"/>
        <v>0</v>
      </c>
      <c r="V24" s="134">
        <f t="shared" si="11"/>
        <v>0</v>
      </c>
      <c r="W24" s="134">
        <f t="shared" si="12"/>
        <v>0</v>
      </c>
      <c r="X24" s="140">
        <f t="shared" si="13"/>
        <v>0</v>
      </c>
    </row>
    <row r="25" spans="1:24" ht="18" customHeight="1">
      <c r="A25" s="135"/>
      <c r="B25" s="155" t="s">
        <v>122</v>
      </c>
      <c r="C25" s="161"/>
      <c r="D25" s="162"/>
      <c r="E25" s="162"/>
      <c r="F25" s="163"/>
      <c r="G25" s="161"/>
      <c r="H25" s="162"/>
      <c r="I25" s="162"/>
      <c r="J25" s="163"/>
      <c r="K25" s="153">
        <f t="shared" si="4"/>
        <v>0</v>
      </c>
      <c r="L25" s="134">
        <f t="shared" si="5"/>
        <v>0</v>
      </c>
      <c r="M25" s="134">
        <f t="shared" si="6"/>
        <v>0</v>
      </c>
      <c r="N25" s="134">
        <f t="shared" si="7"/>
        <v>0</v>
      </c>
      <c r="O25" s="140">
        <f t="shared" si="8"/>
        <v>0</v>
      </c>
      <c r="P25" s="161"/>
      <c r="Q25" s="162"/>
      <c r="R25" s="162"/>
      <c r="S25" s="163"/>
      <c r="T25" s="153">
        <f t="shared" si="9"/>
        <v>0</v>
      </c>
      <c r="U25" s="134">
        <f t="shared" si="10"/>
        <v>0</v>
      </c>
      <c r="V25" s="134">
        <f t="shared" si="11"/>
        <v>0</v>
      </c>
      <c r="W25" s="134">
        <f t="shared" si="12"/>
        <v>0</v>
      </c>
      <c r="X25" s="140">
        <f t="shared" si="13"/>
        <v>0</v>
      </c>
    </row>
    <row r="26" spans="1:24" ht="18" customHeight="1">
      <c r="A26" s="135"/>
      <c r="B26" s="155" t="s">
        <v>123</v>
      </c>
      <c r="C26" s="161"/>
      <c r="D26" s="162"/>
      <c r="E26" s="162"/>
      <c r="F26" s="163"/>
      <c r="G26" s="161"/>
      <c r="H26" s="162"/>
      <c r="I26" s="162"/>
      <c r="J26" s="163"/>
      <c r="K26" s="153">
        <f t="shared" si="4"/>
        <v>0</v>
      </c>
      <c r="L26" s="134">
        <f t="shared" si="5"/>
        <v>0</v>
      </c>
      <c r="M26" s="134">
        <f t="shared" si="6"/>
        <v>0</v>
      </c>
      <c r="N26" s="134">
        <f t="shared" si="7"/>
        <v>0</v>
      </c>
      <c r="O26" s="140">
        <f t="shared" si="8"/>
        <v>0</v>
      </c>
      <c r="P26" s="161"/>
      <c r="Q26" s="162"/>
      <c r="R26" s="162"/>
      <c r="S26" s="163"/>
      <c r="T26" s="153">
        <f t="shared" si="9"/>
        <v>0</v>
      </c>
      <c r="U26" s="134">
        <f t="shared" si="10"/>
        <v>0</v>
      </c>
      <c r="V26" s="134">
        <f t="shared" si="11"/>
        <v>0</v>
      </c>
      <c r="W26" s="134">
        <f t="shared" si="12"/>
        <v>0</v>
      </c>
      <c r="X26" s="140">
        <f t="shared" si="13"/>
        <v>0</v>
      </c>
    </row>
    <row r="27" spans="1:24" ht="18" customHeight="1">
      <c r="A27" s="138"/>
      <c r="B27" s="155" t="s">
        <v>124</v>
      </c>
      <c r="C27" s="161"/>
      <c r="D27" s="162"/>
      <c r="E27" s="162"/>
      <c r="F27" s="163"/>
      <c r="G27" s="161"/>
      <c r="H27" s="162"/>
      <c r="I27" s="162"/>
      <c r="J27" s="163"/>
      <c r="K27" s="153">
        <f t="shared" si="4"/>
        <v>0</v>
      </c>
      <c r="L27" s="134">
        <f t="shared" si="5"/>
        <v>0</v>
      </c>
      <c r="M27" s="134">
        <f t="shared" si="6"/>
        <v>0</v>
      </c>
      <c r="N27" s="134">
        <f t="shared" si="7"/>
        <v>0</v>
      </c>
      <c r="O27" s="140">
        <f t="shared" si="8"/>
        <v>0</v>
      </c>
      <c r="P27" s="161"/>
      <c r="Q27" s="162"/>
      <c r="R27" s="162"/>
      <c r="S27" s="163"/>
      <c r="T27" s="153">
        <f t="shared" si="9"/>
        <v>0</v>
      </c>
      <c r="U27" s="134">
        <f t="shared" si="10"/>
        <v>0</v>
      </c>
      <c r="V27" s="134">
        <f t="shared" si="11"/>
        <v>0</v>
      </c>
      <c r="W27" s="134">
        <f t="shared" si="12"/>
        <v>0</v>
      </c>
      <c r="X27" s="140">
        <f t="shared" si="13"/>
        <v>0</v>
      </c>
    </row>
    <row r="28" spans="1:24" ht="18" customHeight="1">
      <c r="A28" s="138"/>
      <c r="B28" s="155" t="s">
        <v>176</v>
      </c>
      <c r="C28" s="161"/>
      <c r="D28" s="162"/>
      <c r="E28" s="162"/>
      <c r="F28" s="163"/>
      <c r="G28" s="161"/>
      <c r="H28" s="162"/>
      <c r="I28" s="162"/>
      <c r="J28" s="163"/>
      <c r="K28" s="153">
        <f t="shared" si="4"/>
        <v>0</v>
      </c>
      <c r="L28" s="134">
        <f t="shared" si="5"/>
        <v>0</v>
      </c>
      <c r="M28" s="134">
        <f t="shared" si="6"/>
        <v>0</v>
      </c>
      <c r="N28" s="134">
        <f t="shared" si="7"/>
        <v>0</v>
      </c>
      <c r="O28" s="140">
        <f t="shared" si="8"/>
        <v>0</v>
      </c>
      <c r="P28" s="161"/>
      <c r="Q28" s="162"/>
      <c r="R28" s="162"/>
      <c r="S28" s="163"/>
      <c r="T28" s="153">
        <f t="shared" si="9"/>
        <v>0</v>
      </c>
      <c r="U28" s="134">
        <f t="shared" si="10"/>
        <v>0</v>
      </c>
      <c r="V28" s="134">
        <f t="shared" si="11"/>
        <v>0</v>
      </c>
      <c r="W28" s="134">
        <f t="shared" si="12"/>
        <v>0</v>
      </c>
      <c r="X28" s="140">
        <f t="shared" si="13"/>
        <v>0</v>
      </c>
    </row>
    <row r="29" spans="1:24" ht="18" customHeight="1">
      <c r="A29" s="138"/>
      <c r="B29" s="155" t="s">
        <v>277</v>
      </c>
      <c r="C29" s="161"/>
      <c r="D29" s="162"/>
      <c r="E29" s="162"/>
      <c r="F29" s="163"/>
      <c r="G29" s="161"/>
      <c r="H29" s="162"/>
      <c r="I29" s="162"/>
      <c r="J29" s="163"/>
      <c r="K29" s="153">
        <f t="shared" si="4"/>
        <v>0</v>
      </c>
      <c r="L29" s="134">
        <f t="shared" si="5"/>
        <v>0</v>
      </c>
      <c r="M29" s="134">
        <f t="shared" si="6"/>
        <v>0</v>
      </c>
      <c r="N29" s="134">
        <f t="shared" si="7"/>
        <v>0</v>
      </c>
      <c r="O29" s="140">
        <f t="shared" si="8"/>
        <v>0</v>
      </c>
      <c r="P29" s="161"/>
      <c r="Q29" s="162"/>
      <c r="R29" s="162"/>
      <c r="S29" s="163"/>
      <c r="T29" s="153">
        <f t="shared" si="9"/>
        <v>0</v>
      </c>
      <c r="U29" s="134">
        <f t="shared" si="10"/>
        <v>0</v>
      </c>
      <c r="V29" s="134">
        <f t="shared" si="11"/>
        <v>0</v>
      </c>
      <c r="W29" s="134">
        <f t="shared" si="12"/>
        <v>0</v>
      </c>
      <c r="X29" s="140">
        <f t="shared" si="13"/>
        <v>0</v>
      </c>
    </row>
    <row r="30" spans="1:24" ht="18" customHeight="1">
      <c r="A30" s="138"/>
      <c r="B30" s="156" t="s">
        <v>278</v>
      </c>
      <c r="C30" s="479"/>
      <c r="D30" s="480"/>
      <c r="E30" s="480"/>
      <c r="F30" s="481"/>
      <c r="G30" s="479"/>
      <c r="H30" s="480"/>
      <c r="I30" s="480"/>
      <c r="J30" s="481"/>
      <c r="K30" s="153">
        <f t="shared" si="4"/>
        <v>0</v>
      </c>
      <c r="L30" s="134">
        <f t="shared" si="5"/>
        <v>0</v>
      </c>
      <c r="M30" s="134">
        <f t="shared" si="6"/>
        <v>0</v>
      </c>
      <c r="N30" s="134">
        <f t="shared" si="7"/>
        <v>0</v>
      </c>
      <c r="O30" s="140">
        <f t="shared" si="8"/>
        <v>0</v>
      </c>
      <c r="P30" s="479"/>
      <c r="Q30" s="480"/>
      <c r="R30" s="480"/>
      <c r="S30" s="163"/>
      <c r="T30" s="153">
        <f t="shared" si="9"/>
        <v>0</v>
      </c>
      <c r="U30" s="134">
        <f t="shared" si="10"/>
        <v>0</v>
      </c>
      <c r="V30" s="134">
        <f t="shared" si="11"/>
        <v>0</v>
      </c>
      <c r="W30" s="134">
        <f t="shared" si="12"/>
        <v>0</v>
      </c>
      <c r="X30" s="140">
        <f t="shared" si="13"/>
        <v>0</v>
      </c>
    </row>
    <row r="31" spans="1:24" ht="18" customHeight="1" thickBot="1">
      <c r="A31" s="138"/>
      <c r="B31" s="156" t="s">
        <v>336</v>
      </c>
      <c r="C31" s="479"/>
      <c r="D31" s="480"/>
      <c r="E31" s="480"/>
      <c r="F31" s="481"/>
      <c r="G31" s="479"/>
      <c r="H31" s="480"/>
      <c r="I31" s="480"/>
      <c r="J31" s="481"/>
      <c r="K31" s="153">
        <f t="shared" si="4"/>
        <v>0</v>
      </c>
      <c r="L31" s="134">
        <f t="shared" si="5"/>
        <v>0</v>
      </c>
      <c r="M31" s="134">
        <f t="shared" si="6"/>
        <v>0</v>
      </c>
      <c r="N31" s="134">
        <f t="shared" si="7"/>
        <v>0</v>
      </c>
      <c r="O31" s="140">
        <f t="shared" si="8"/>
        <v>0</v>
      </c>
      <c r="P31" s="479"/>
      <c r="Q31" s="480"/>
      <c r="R31" s="480"/>
      <c r="S31" s="163"/>
      <c r="T31" s="153">
        <f t="shared" si="9"/>
        <v>0</v>
      </c>
      <c r="U31" s="134">
        <f t="shared" si="10"/>
        <v>0</v>
      </c>
      <c r="V31" s="134">
        <f t="shared" si="11"/>
        <v>0</v>
      </c>
      <c r="W31" s="134">
        <f t="shared" si="12"/>
        <v>0</v>
      </c>
      <c r="X31" s="140">
        <f t="shared" si="13"/>
        <v>0</v>
      </c>
    </row>
    <row r="32" spans="1:24" ht="18" customHeight="1" thickBot="1">
      <c r="A32" s="139"/>
      <c r="B32" s="157" t="s">
        <v>3</v>
      </c>
      <c r="C32" s="154">
        <f t="shared" ref="C32:S32" si="14">SUM(C9:C31)</f>
        <v>0</v>
      </c>
      <c r="D32" s="154">
        <f t="shared" si="14"/>
        <v>0</v>
      </c>
      <c r="E32" s="154">
        <f t="shared" si="14"/>
        <v>0</v>
      </c>
      <c r="F32" s="154">
        <f t="shared" si="14"/>
        <v>0</v>
      </c>
      <c r="G32" s="154">
        <f t="shared" si="14"/>
        <v>0</v>
      </c>
      <c r="H32" s="154">
        <f t="shared" si="14"/>
        <v>0</v>
      </c>
      <c r="I32" s="154">
        <f t="shared" si="14"/>
        <v>0</v>
      </c>
      <c r="J32" s="154">
        <f t="shared" si="14"/>
        <v>0</v>
      </c>
      <c r="K32" s="154">
        <f t="shared" si="14"/>
        <v>0</v>
      </c>
      <c r="L32" s="154">
        <f t="shared" si="14"/>
        <v>0</v>
      </c>
      <c r="M32" s="154">
        <f t="shared" si="14"/>
        <v>0</v>
      </c>
      <c r="N32" s="154">
        <f t="shared" si="14"/>
        <v>0</v>
      </c>
      <c r="O32" s="154">
        <f t="shared" si="14"/>
        <v>0</v>
      </c>
      <c r="P32" s="154">
        <f t="shared" si="14"/>
        <v>0</v>
      </c>
      <c r="Q32" s="154">
        <f t="shared" si="14"/>
        <v>0</v>
      </c>
      <c r="R32" s="154">
        <f t="shared" si="14"/>
        <v>0</v>
      </c>
      <c r="S32" s="154">
        <f t="shared" si="14"/>
        <v>0</v>
      </c>
      <c r="T32" s="154">
        <f t="shared" ref="T32:X32" si="15">SUM(T9:T31)</f>
        <v>0</v>
      </c>
      <c r="U32" s="154">
        <f t="shared" si="15"/>
        <v>0</v>
      </c>
      <c r="V32" s="154">
        <f t="shared" si="15"/>
        <v>0</v>
      </c>
      <c r="W32" s="154">
        <f t="shared" si="15"/>
        <v>0</v>
      </c>
      <c r="X32" s="154">
        <f t="shared" si="15"/>
        <v>0</v>
      </c>
    </row>
    <row r="33" ht="18" customHeight="1" thickTop="1"/>
  </sheetData>
  <sheetProtection selectLockedCells="1"/>
  <mergeCells count="21">
    <mergeCell ref="A3:B8"/>
    <mergeCell ref="C7:D7"/>
    <mergeCell ref="E7:F7"/>
    <mergeCell ref="G7:H7"/>
    <mergeCell ref="I7:J7"/>
    <mergeCell ref="C3:F6"/>
    <mergeCell ref="G3:J6"/>
    <mergeCell ref="T3:X6"/>
    <mergeCell ref="K5:O6"/>
    <mergeCell ref="P5:S6"/>
    <mergeCell ref="K7:L7"/>
    <mergeCell ref="M7:N7"/>
    <mergeCell ref="O7:O8"/>
    <mergeCell ref="K3:O4"/>
    <mergeCell ref="P3:S3"/>
    <mergeCell ref="P4:S4"/>
    <mergeCell ref="T7:U7"/>
    <mergeCell ref="V7:W7"/>
    <mergeCell ref="P7:Q7"/>
    <mergeCell ref="R7:S7"/>
    <mergeCell ref="X7:X8"/>
  </mergeCells>
  <phoneticPr fontId="3" type="noConversion"/>
  <printOptions horizontalCentered="1" verticalCentered="1"/>
  <pageMargins left="0.19685039370078741" right="0.2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7111111111111111">
    <pageSetUpPr fitToPage="1"/>
  </sheetPr>
  <dimension ref="A1:X66"/>
  <sheetViews>
    <sheetView rightToLeft="1" workbookViewId="0">
      <selection activeCell="L1" sqref="L1"/>
    </sheetView>
  </sheetViews>
  <sheetFormatPr defaultColWidth="8" defaultRowHeight="18" customHeight="1"/>
  <cols>
    <col min="1" max="1" width="2.75" style="166" bestFit="1" customWidth="1"/>
    <col min="2" max="2" width="15.25" style="166" customWidth="1"/>
    <col min="3" max="3" width="3.25" style="164" bestFit="1" customWidth="1"/>
    <col min="4" max="4" width="3.375" style="164" bestFit="1" customWidth="1"/>
    <col min="5" max="5" width="3.25" style="164" bestFit="1" customWidth="1"/>
    <col min="6" max="6" width="3.375" style="164" bestFit="1" customWidth="1"/>
    <col min="7" max="7" width="3.25" style="164" bestFit="1" customWidth="1"/>
    <col min="8" max="8" width="3.375" style="164" bestFit="1" customWidth="1"/>
    <col min="9" max="9" width="3.25" style="164" bestFit="1" customWidth="1"/>
    <col min="10" max="10" width="3.375" style="164" bestFit="1" customWidth="1"/>
    <col min="11" max="11" width="3.25" style="164" bestFit="1" customWidth="1"/>
    <col min="12" max="12" width="3.375" style="164" bestFit="1" customWidth="1"/>
    <col min="13" max="13" width="3.25" style="164" bestFit="1" customWidth="1"/>
    <col min="14" max="14" width="3.375" style="164" bestFit="1" customWidth="1"/>
    <col min="15" max="15" width="5.625" style="164" bestFit="1" customWidth="1"/>
    <col min="16" max="16" width="3.25" style="164" bestFit="1" customWidth="1"/>
    <col min="17" max="17" width="3.375" style="164" bestFit="1" customWidth="1"/>
    <col min="18" max="18" width="3.25" style="164" bestFit="1" customWidth="1"/>
    <col min="19" max="19" width="3.375" style="164" bestFit="1" customWidth="1"/>
    <col min="20" max="20" width="3.25" style="164" bestFit="1" customWidth="1"/>
    <col min="21" max="21" width="3.375" style="164" bestFit="1" customWidth="1"/>
    <col min="22" max="22" width="3.25" style="164" bestFit="1" customWidth="1"/>
    <col min="23" max="23" width="3.375" style="164" bestFit="1" customWidth="1"/>
    <col min="24" max="24" width="5.625" style="164" bestFit="1" customWidth="1"/>
    <col min="25" max="16384" width="8" style="164"/>
  </cols>
  <sheetData>
    <row r="1" spans="1:24" ht="18" customHeight="1">
      <c r="B1" s="463" t="s">
        <v>313</v>
      </c>
      <c r="C1" s="463"/>
      <c r="D1" s="463"/>
      <c r="E1" s="463"/>
      <c r="F1" s="463"/>
      <c r="G1" s="463"/>
      <c r="H1" s="463"/>
      <c r="I1" s="463"/>
      <c r="J1" s="463"/>
      <c r="L1" s="17">
        <f>تعليمات!B4</f>
        <v>0</v>
      </c>
      <c r="P1" s="464"/>
      <c r="Q1" s="465"/>
      <c r="R1" s="465"/>
      <c r="S1" s="17"/>
    </row>
    <row r="2" spans="1:24" ht="18" customHeight="1" thickBot="1">
      <c r="A2" s="178"/>
      <c r="B2" s="463" t="s">
        <v>288</v>
      </c>
      <c r="C2" s="463"/>
      <c r="D2" s="465"/>
      <c r="E2" s="463">
        <f>تعليمات!D5</f>
        <v>0</v>
      </c>
      <c r="F2" s="465"/>
      <c r="G2" s="463"/>
      <c r="H2" s="465"/>
      <c r="I2" s="463"/>
      <c r="J2" s="465"/>
      <c r="P2" s="465"/>
      <c r="Q2" s="465"/>
      <c r="R2" s="465"/>
      <c r="S2" s="17"/>
    </row>
    <row r="3" spans="1:24" s="166" customFormat="1" ht="18" customHeight="1" thickTop="1">
      <c r="A3" s="672" t="s">
        <v>297</v>
      </c>
      <c r="B3" s="657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166" customFormat="1" ht="18" customHeight="1">
      <c r="A4" s="672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166" customFormat="1" ht="18" customHeight="1">
      <c r="A5" s="672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166" customFormat="1" ht="27" customHeight="1">
      <c r="A6" s="672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166" customFormat="1" ht="33.75" customHeight="1">
      <c r="A7" s="672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s="166" customFormat="1" ht="24.75" customHeight="1">
      <c r="A8" s="673"/>
      <c r="B8" s="674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686" t="s">
        <v>309</v>
      </c>
      <c r="B9" s="177" t="s">
        <v>125</v>
      </c>
      <c r="C9" s="179"/>
      <c r="D9" s="180"/>
      <c r="E9" s="180"/>
      <c r="F9" s="181"/>
      <c r="G9" s="179"/>
      <c r="H9" s="180"/>
      <c r="I9" s="180"/>
      <c r="J9" s="181"/>
      <c r="K9" s="170">
        <f t="shared" ref="K9:M9" si="0">C9+G9</f>
        <v>0</v>
      </c>
      <c r="L9" s="165">
        <f t="shared" si="0"/>
        <v>0</v>
      </c>
      <c r="M9" s="165">
        <f t="shared" si="0"/>
        <v>0</v>
      </c>
      <c r="N9" s="165">
        <f>F9+J9</f>
        <v>0</v>
      </c>
      <c r="O9" s="169">
        <f t="shared" ref="O9" si="1">SUM(K9:N9)</f>
        <v>0</v>
      </c>
      <c r="P9" s="179"/>
      <c r="Q9" s="180"/>
      <c r="R9" s="180"/>
      <c r="S9" s="181"/>
      <c r="T9" s="170">
        <f t="shared" ref="T9:W9" si="2">C9+P9</f>
        <v>0</v>
      </c>
      <c r="U9" s="165">
        <f t="shared" si="2"/>
        <v>0</v>
      </c>
      <c r="V9" s="165">
        <f t="shared" si="2"/>
        <v>0</v>
      </c>
      <c r="W9" s="165">
        <f t="shared" si="2"/>
        <v>0</v>
      </c>
      <c r="X9" s="169">
        <f t="shared" ref="X9" si="3">SUM(T9:W9)</f>
        <v>0</v>
      </c>
    </row>
    <row r="10" spans="1:24" ht="18" customHeight="1">
      <c r="A10" s="686"/>
      <c r="B10" s="171" t="s">
        <v>126</v>
      </c>
      <c r="C10" s="179"/>
      <c r="D10" s="180"/>
      <c r="E10" s="180"/>
      <c r="F10" s="181"/>
      <c r="G10" s="179"/>
      <c r="H10" s="180"/>
      <c r="I10" s="180"/>
      <c r="J10" s="181"/>
      <c r="K10" s="170">
        <f t="shared" ref="K10:K45" si="4">C10+G10</f>
        <v>0</v>
      </c>
      <c r="L10" s="165">
        <f t="shared" ref="L10:L45" si="5">D10+H10</f>
        <v>0</v>
      </c>
      <c r="M10" s="165">
        <f t="shared" ref="M10:M45" si="6">E10+I10</f>
        <v>0</v>
      </c>
      <c r="N10" s="165">
        <f t="shared" ref="N10:N45" si="7">F10+J10</f>
        <v>0</v>
      </c>
      <c r="O10" s="169">
        <f t="shared" ref="O10:O45" si="8">SUM(K10:N10)</f>
        <v>0</v>
      </c>
      <c r="P10" s="179"/>
      <c r="Q10" s="180"/>
      <c r="R10" s="180"/>
      <c r="S10" s="181"/>
      <c r="T10" s="170">
        <f t="shared" ref="T10:T45" si="9">C10+P10</f>
        <v>0</v>
      </c>
      <c r="U10" s="165">
        <f t="shared" ref="U10:U45" si="10">D10+Q10</f>
        <v>0</v>
      </c>
      <c r="V10" s="165">
        <f t="shared" ref="V10:V45" si="11">E10+R10</f>
        <v>0</v>
      </c>
      <c r="W10" s="165">
        <f t="shared" ref="W10:W45" si="12">F10+S10</f>
        <v>0</v>
      </c>
      <c r="X10" s="169">
        <f t="shared" ref="X10:X45" si="13">SUM(T10:W10)</f>
        <v>0</v>
      </c>
    </row>
    <row r="11" spans="1:24" ht="18" customHeight="1">
      <c r="A11" s="686"/>
      <c r="B11" s="171" t="s">
        <v>127</v>
      </c>
      <c r="C11" s="179"/>
      <c r="D11" s="180"/>
      <c r="E11" s="180"/>
      <c r="F11" s="181"/>
      <c r="G11" s="179"/>
      <c r="H11" s="180"/>
      <c r="I11" s="180"/>
      <c r="J11" s="181"/>
      <c r="K11" s="170">
        <f t="shared" si="4"/>
        <v>0</v>
      </c>
      <c r="L11" s="165">
        <f t="shared" si="5"/>
        <v>0</v>
      </c>
      <c r="M11" s="165">
        <f t="shared" si="6"/>
        <v>0</v>
      </c>
      <c r="N11" s="165">
        <f t="shared" si="7"/>
        <v>0</v>
      </c>
      <c r="O11" s="169">
        <f t="shared" si="8"/>
        <v>0</v>
      </c>
      <c r="P11" s="179"/>
      <c r="Q11" s="180"/>
      <c r="R11" s="180"/>
      <c r="S11" s="181"/>
      <c r="T11" s="170">
        <f t="shared" si="9"/>
        <v>0</v>
      </c>
      <c r="U11" s="165">
        <f t="shared" si="10"/>
        <v>0</v>
      </c>
      <c r="V11" s="165">
        <f t="shared" si="11"/>
        <v>0</v>
      </c>
      <c r="W11" s="165">
        <f t="shared" si="12"/>
        <v>0</v>
      </c>
      <c r="X11" s="169">
        <f t="shared" si="13"/>
        <v>0</v>
      </c>
    </row>
    <row r="12" spans="1:24" ht="18" customHeight="1">
      <c r="A12" s="686"/>
      <c r="B12" s="171" t="s">
        <v>128</v>
      </c>
      <c r="C12" s="179"/>
      <c r="D12" s="180"/>
      <c r="E12" s="180"/>
      <c r="F12" s="181"/>
      <c r="G12" s="179"/>
      <c r="H12" s="180"/>
      <c r="I12" s="180"/>
      <c r="J12" s="181"/>
      <c r="K12" s="170">
        <f t="shared" si="4"/>
        <v>0</v>
      </c>
      <c r="L12" s="165">
        <f t="shared" si="5"/>
        <v>0</v>
      </c>
      <c r="M12" s="165">
        <f t="shared" si="6"/>
        <v>0</v>
      </c>
      <c r="N12" s="165">
        <f t="shared" si="7"/>
        <v>0</v>
      </c>
      <c r="O12" s="169">
        <f t="shared" si="8"/>
        <v>0</v>
      </c>
      <c r="P12" s="179"/>
      <c r="Q12" s="180"/>
      <c r="R12" s="180"/>
      <c r="S12" s="181"/>
      <c r="T12" s="170">
        <f t="shared" si="9"/>
        <v>0</v>
      </c>
      <c r="U12" s="165">
        <f t="shared" si="10"/>
        <v>0</v>
      </c>
      <c r="V12" s="165">
        <f t="shared" si="11"/>
        <v>0</v>
      </c>
      <c r="W12" s="165">
        <f t="shared" si="12"/>
        <v>0</v>
      </c>
      <c r="X12" s="169">
        <f t="shared" si="13"/>
        <v>0</v>
      </c>
    </row>
    <row r="13" spans="1:24" ht="18" customHeight="1">
      <c r="A13" s="686"/>
      <c r="B13" s="171" t="s">
        <v>129</v>
      </c>
      <c r="C13" s="179"/>
      <c r="D13" s="180"/>
      <c r="E13" s="180"/>
      <c r="F13" s="181"/>
      <c r="G13" s="179"/>
      <c r="H13" s="180"/>
      <c r="I13" s="180"/>
      <c r="J13" s="181"/>
      <c r="K13" s="170">
        <f t="shared" si="4"/>
        <v>0</v>
      </c>
      <c r="L13" s="165">
        <f t="shared" si="5"/>
        <v>0</v>
      </c>
      <c r="M13" s="165">
        <f t="shared" si="6"/>
        <v>0</v>
      </c>
      <c r="N13" s="165">
        <f t="shared" si="7"/>
        <v>0</v>
      </c>
      <c r="O13" s="169">
        <f t="shared" si="8"/>
        <v>0</v>
      </c>
      <c r="P13" s="179"/>
      <c r="Q13" s="180"/>
      <c r="R13" s="180"/>
      <c r="S13" s="181"/>
      <c r="T13" s="170">
        <f t="shared" si="9"/>
        <v>0</v>
      </c>
      <c r="U13" s="165">
        <f t="shared" si="10"/>
        <v>0</v>
      </c>
      <c r="V13" s="165">
        <f t="shared" si="11"/>
        <v>0</v>
      </c>
      <c r="W13" s="165">
        <f t="shared" si="12"/>
        <v>0</v>
      </c>
      <c r="X13" s="169">
        <f t="shared" si="13"/>
        <v>0</v>
      </c>
    </row>
    <row r="14" spans="1:24" ht="18" customHeight="1">
      <c r="A14" s="686"/>
      <c r="B14" s="171" t="s">
        <v>130</v>
      </c>
      <c r="C14" s="179"/>
      <c r="D14" s="180"/>
      <c r="E14" s="180"/>
      <c r="F14" s="181"/>
      <c r="G14" s="179"/>
      <c r="H14" s="180"/>
      <c r="I14" s="180"/>
      <c r="J14" s="181"/>
      <c r="K14" s="170">
        <f t="shared" si="4"/>
        <v>0</v>
      </c>
      <c r="L14" s="165">
        <f t="shared" si="5"/>
        <v>0</v>
      </c>
      <c r="M14" s="165">
        <f t="shared" si="6"/>
        <v>0</v>
      </c>
      <c r="N14" s="165">
        <f t="shared" si="7"/>
        <v>0</v>
      </c>
      <c r="O14" s="169">
        <f t="shared" si="8"/>
        <v>0</v>
      </c>
      <c r="P14" s="179"/>
      <c r="Q14" s="180"/>
      <c r="R14" s="180"/>
      <c r="S14" s="181"/>
      <c r="T14" s="170">
        <f t="shared" si="9"/>
        <v>0</v>
      </c>
      <c r="U14" s="165">
        <f t="shared" si="10"/>
        <v>0</v>
      </c>
      <c r="V14" s="165">
        <f t="shared" si="11"/>
        <v>0</v>
      </c>
      <c r="W14" s="165">
        <f t="shared" si="12"/>
        <v>0</v>
      </c>
      <c r="X14" s="169">
        <f t="shared" si="13"/>
        <v>0</v>
      </c>
    </row>
    <row r="15" spans="1:24" ht="18" customHeight="1">
      <c r="A15" s="686"/>
      <c r="B15" s="171" t="s">
        <v>131</v>
      </c>
      <c r="C15" s="179"/>
      <c r="D15" s="180"/>
      <c r="E15" s="180"/>
      <c r="F15" s="181"/>
      <c r="G15" s="179"/>
      <c r="H15" s="180"/>
      <c r="I15" s="180"/>
      <c r="J15" s="181"/>
      <c r="K15" s="170">
        <f t="shared" si="4"/>
        <v>0</v>
      </c>
      <c r="L15" s="165">
        <f t="shared" si="5"/>
        <v>0</v>
      </c>
      <c r="M15" s="165">
        <f t="shared" si="6"/>
        <v>0</v>
      </c>
      <c r="N15" s="165">
        <f t="shared" si="7"/>
        <v>0</v>
      </c>
      <c r="O15" s="169">
        <f t="shared" si="8"/>
        <v>0</v>
      </c>
      <c r="P15" s="179"/>
      <c r="Q15" s="180"/>
      <c r="R15" s="180"/>
      <c r="S15" s="181"/>
      <c r="T15" s="170">
        <f t="shared" si="9"/>
        <v>0</v>
      </c>
      <c r="U15" s="165">
        <f t="shared" si="10"/>
        <v>0</v>
      </c>
      <c r="V15" s="165">
        <f t="shared" si="11"/>
        <v>0</v>
      </c>
      <c r="W15" s="165">
        <f t="shared" si="12"/>
        <v>0</v>
      </c>
      <c r="X15" s="169">
        <f t="shared" si="13"/>
        <v>0</v>
      </c>
    </row>
    <row r="16" spans="1:24" ht="18" customHeight="1">
      <c r="A16" s="686"/>
      <c r="B16" s="171" t="s">
        <v>132</v>
      </c>
      <c r="C16" s="179"/>
      <c r="D16" s="180"/>
      <c r="E16" s="180"/>
      <c r="F16" s="181"/>
      <c r="G16" s="179"/>
      <c r="H16" s="180"/>
      <c r="I16" s="180"/>
      <c r="J16" s="181"/>
      <c r="K16" s="170">
        <f t="shared" si="4"/>
        <v>0</v>
      </c>
      <c r="L16" s="165">
        <f t="shared" si="5"/>
        <v>0</v>
      </c>
      <c r="M16" s="165">
        <f t="shared" si="6"/>
        <v>0</v>
      </c>
      <c r="N16" s="165">
        <f t="shared" si="7"/>
        <v>0</v>
      </c>
      <c r="O16" s="169">
        <f t="shared" si="8"/>
        <v>0</v>
      </c>
      <c r="P16" s="179"/>
      <c r="Q16" s="180"/>
      <c r="R16" s="180"/>
      <c r="S16" s="181"/>
      <c r="T16" s="170">
        <f t="shared" si="9"/>
        <v>0</v>
      </c>
      <c r="U16" s="165">
        <f t="shared" si="10"/>
        <v>0</v>
      </c>
      <c r="V16" s="165">
        <f t="shared" si="11"/>
        <v>0</v>
      </c>
      <c r="W16" s="165">
        <f t="shared" si="12"/>
        <v>0</v>
      </c>
      <c r="X16" s="169">
        <f t="shared" si="13"/>
        <v>0</v>
      </c>
    </row>
    <row r="17" spans="1:24" ht="18" customHeight="1">
      <c r="A17" s="686"/>
      <c r="B17" s="171" t="s">
        <v>274</v>
      </c>
      <c r="C17" s="179"/>
      <c r="D17" s="180"/>
      <c r="E17" s="180"/>
      <c r="F17" s="181"/>
      <c r="G17" s="179"/>
      <c r="H17" s="180"/>
      <c r="I17" s="180"/>
      <c r="J17" s="181"/>
      <c r="K17" s="170">
        <f t="shared" si="4"/>
        <v>0</v>
      </c>
      <c r="L17" s="165">
        <f t="shared" si="5"/>
        <v>0</v>
      </c>
      <c r="M17" s="165">
        <f t="shared" si="6"/>
        <v>0</v>
      </c>
      <c r="N17" s="165">
        <f t="shared" si="7"/>
        <v>0</v>
      </c>
      <c r="O17" s="169">
        <f t="shared" si="8"/>
        <v>0</v>
      </c>
      <c r="P17" s="179"/>
      <c r="Q17" s="180"/>
      <c r="R17" s="180"/>
      <c r="S17" s="181"/>
      <c r="T17" s="170">
        <f t="shared" si="9"/>
        <v>0</v>
      </c>
      <c r="U17" s="165">
        <f t="shared" si="10"/>
        <v>0</v>
      </c>
      <c r="V17" s="165">
        <f t="shared" si="11"/>
        <v>0</v>
      </c>
      <c r="W17" s="165">
        <f t="shared" si="12"/>
        <v>0</v>
      </c>
      <c r="X17" s="169">
        <f t="shared" si="13"/>
        <v>0</v>
      </c>
    </row>
    <row r="18" spans="1:24" ht="18" customHeight="1">
      <c r="A18" s="686"/>
      <c r="B18" s="171" t="s">
        <v>133</v>
      </c>
      <c r="C18" s="150"/>
      <c r="D18" s="148"/>
      <c r="E18" s="148"/>
      <c r="F18" s="149"/>
      <c r="G18" s="150"/>
      <c r="H18" s="148"/>
      <c r="I18" s="148"/>
      <c r="J18" s="149"/>
      <c r="K18" s="170">
        <f t="shared" si="4"/>
        <v>0</v>
      </c>
      <c r="L18" s="165">
        <f t="shared" si="5"/>
        <v>0</v>
      </c>
      <c r="M18" s="165">
        <f t="shared" si="6"/>
        <v>0</v>
      </c>
      <c r="N18" s="165">
        <f t="shared" si="7"/>
        <v>0</v>
      </c>
      <c r="O18" s="169">
        <f t="shared" si="8"/>
        <v>0</v>
      </c>
      <c r="P18" s="150"/>
      <c r="Q18" s="148"/>
      <c r="R18" s="180"/>
      <c r="S18" s="181"/>
      <c r="T18" s="170">
        <f t="shared" si="9"/>
        <v>0</v>
      </c>
      <c r="U18" s="165">
        <f t="shared" si="10"/>
        <v>0</v>
      </c>
      <c r="V18" s="165">
        <f t="shared" si="11"/>
        <v>0</v>
      </c>
      <c r="W18" s="165">
        <f t="shared" si="12"/>
        <v>0</v>
      </c>
      <c r="X18" s="169">
        <f t="shared" si="13"/>
        <v>0</v>
      </c>
    </row>
    <row r="19" spans="1:24" ht="18" customHeight="1">
      <c r="A19" s="686"/>
      <c r="B19" s="171" t="s">
        <v>134</v>
      </c>
      <c r="C19" s="150"/>
      <c r="D19" s="148"/>
      <c r="E19" s="148"/>
      <c r="F19" s="149"/>
      <c r="G19" s="150"/>
      <c r="H19" s="148"/>
      <c r="I19" s="148"/>
      <c r="J19" s="149"/>
      <c r="K19" s="170">
        <f t="shared" si="4"/>
        <v>0</v>
      </c>
      <c r="L19" s="165">
        <f t="shared" si="5"/>
        <v>0</v>
      </c>
      <c r="M19" s="165">
        <f t="shared" si="6"/>
        <v>0</v>
      </c>
      <c r="N19" s="165">
        <f t="shared" si="7"/>
        <v>0</v>
      </c>
      <c r="O19" s="169">
        <f t="shared" si="8"/>
        <v>0</v>
      </c>
      <c r="P19" s="150"/>
      <c r="Q19" s="148"/>
      <c r="R19" s="180"/>
      <c r="S19" s="181"/>
      <c r="T19" s="170">
        <f t="shared" si="9"/>
        <v>0</v>
      </c>
      <c r="U19" s="165">
        <f t="shared" si="10"/>
        <v>0</v>
      </c>
      <c r="V19" s="165">
        <f t="shared" si="11"/>
        <v>0</v>
      </c>
      <c r="W19" s="165">
        <f t="shared" si="12"/>
        <v>0</v>
      </c>
      <c r="X19" s="169">
        <f t="shared" si="13"/>
        <v>0</v>
      </c>
    </row>
    <row r="20" spans="1:24" ht="18" customHeight="1">
      <c r="A20" s="686"/>
      <c r="B20" s="171" t="s">
        <v>135</v>
      </c>
      <c r="C20" s="150"/>
      <c r="D20" s="148"/>
      <c r="E20" s="148"/>
      <c r="F20" s="149"/>
      <c r="G20" s="150"/>
      <c r="H20" s="148"/>
      <c r="I20" s="148"/>
      <c r="J20" s="149"/>
      <c r="K20" s="170">
        <f t="shared" si="4"/>
        <v>0</v>
      </c>
      <c r="L20" s="165">
        <f t="shared" si="5"/>
        <v>0</v>
      </c>
      <c r="M20" s="165">
        <f t="shared" si="6"/>
        <v>0</v>
      </c>
      <c r="N20" s="165">
        <f t="shared" si="7"/>
        <v>0</v>
      </c>
      <c r="O20" s="169">
        <f t="shared" si="8"/>
        <v>0</v>
      </c>
      <c r="P20" s="150"/>
      <c r="Q20" s="148"/>
      <c r="R20" s="180"/>
      <c r="S20" s="181"/>
      <c r="T20" s="170">
        <f t="shared" si="9"/>
        <v>0</v>
      </c>
      <c r="U20" s="165">
        <f t="shared" si="10"/>
        <v>0</v>
      </c>
      <c r="V20" s="165">
        <f t="shared" si="11"/>
        <v>0</v>
      </c>
      <c r="W20" s="165">
        <f t="shared" si="12"/>
        <v>0</v>
      </c>
      <c r="X20" s="169">
        <f t="shared" si="13"/>
        <v>0</v>
      </c>
    </row>
    <row r="21" spans="1:24" ht="18" customHeight="1">
      <c r="A21" s="686"/>
      <c r="B21" s="172" t="s">
        <v>136</v>
      </c>
      <c r="C21" s="150"/>
      <c r="D21" s="148"/>
      <c r="E21" s="148"/>
      <c r="F21" s="149"/>
      <c r="G21" s="150"/>
      <c r="H21" s="148"/>
      <c r="I21" s="148"/>
      <c r="J21" s="149"/>
      <c r="K21" s="170">
        <f t="shared" si="4"/>
        <v>0</v>
      </c>
      <c r="L21" s="165">
        <f t="shared" si="5"/>
        <v>0</v>
      </c>
      <c r="M21" s="165">
        <f t="shared" si="6"/>
        <v>0</v>
      </c>
      <c r="N21" s="165">
        <f t="shared" si="7"/>
        <v>0</v>
      </c>
      <c r="O21" s="169">
        <f t="shared" si="8"/>
        <v>0</v>
      </c>
      <c r="P21" s="150"/>
      <c r="Q21" s="148"/>
      <c r="R21" s="180"/>
      <c r="S21" s="181"/>
      <c r="T21" s="170">
        <f t="shared" si="9"/>
        <v>0</v>
      </c>
      <c r="U21" s="165">
        <f t="shared" si="10"/>
        <v>0</v>
      </c>
      <c r="V21" s="165">
        <f t="shared" si="11"/>
        <v>0</v>
      </c>
      <c r="W21" s="165">
        <f t="shared" si="12"/>
        <v>0</v>
      </c>
      <c r="X21" s="169">
        <f t="shared" si="13"/>
        <v>0</v>
      </c>
    </row>
    <row r="22" spans="1:24" ht="18" customHeight="1">
      <c r="A22" s="686"/>
      <c r="B22" s="171" t="s">
        <v>137</v>
      </c>
      <c r="C22" s="179"/>
      <c r="D22" s="180"/>
      <c r="E22" s="180"/>
      <c r="F22" s="181"/>
      <c r="G22" s="179"/>
      <c r="H22" s="180"/>
      <c r="I22" s="180"/>
      <c r="J22" s="181"/>
      <c r="K22" s="170">
        <f t="shared" si="4"/>
        <v>0</v>
      </c>
      <c r="L22" s="165">
        <f t="shared" si="5"/>
        <v>0</v>
      </c>
      <c r="M22" s="165">
        <f t="shared" si="6"/>
        <v>0</v>
      </c>
      <c r="N22" s="165">
        <f t="shared" si="7"/>
        <v>0</v>
      </c>
      <c r="O22" s="169">
        <f t="shared" si="8"/>
        <v>0</v>
      </c>
      <c r="P22" s="179"/>
      <c r="Q22" s="180"/>
      <c r="R22" s="180"/>
      <c r="S22" s="181"/>
      <c r="T22" s="170">
        <f t="shared" si="9"/>
        <v>0</v>
      </c>
      <c r="U22" s="165">
        <f t="shared" si="10"/>
        <v>0</v>
      </c>
      <c r="V22" s="165">
        <f t="shared" si="11"/>
        <v>0</v>
      </c>
      <c r="W22" s="165">
        <f t="shared" si="12"/>
        <v>0</v>
      </c>
      <c r="X22" s="169">
        <f t="shared" si="13"/>
        <v>0</v>
      </c>
    </row>
    <row r="23" spans="1:24" ht="18" customHeight="1">
      <c r="A23" s="686"/>
      <c r="B23" s="171" t="s">
        <v>138</v>
      </c>
      <c r="C23" s="150"/>
      <c r="D23" s="148"/>
      <c r="E23" s="148"/>
      <c r="F23" s="149"/>
      <c r="G23" s="150"/>
      <c r="H23" s="148"/>
      <c r="I23" s="148"/>
      <c r="J23" s="149"/>
      <c r="K23" s="170">
        <f t="shared" si="4"/>
        <v>0</v>
      </c>
      <c r="L23" s="165">
        <f t="shared" si="5"/>
        <v>0</v>
      </c>
      <c r="M23" s="165">
        <f t="shared" si="6"/>
        <v>0</v>
      </c>
      <c r="N23" s="165">
        <f t="shared" si="7"/>
        <v>0</v>
      </c>
      <c r="O23" s="169">
        <f t="shared" si="8"/>
        <v>0</v>
      </c>
      <c r="P23" s="150"/>
      <c r="Q23" s="148"/>
      <c r="R23" s="180"/>
      <c r="S23" s="181"/>
      <c r="T23" s="170">
        <f t="shared" si="9"/>
        <v>0</v>
      </c>
      <c r="U23" s="165">
        <f t="shared" si="10"/>
        <v>0</v>
      </c>
      <c r="V23" s="165">
        <f t="shared" si="11"/>
        <v>0</v>
      </c>
      <c r="W23" s="165">
        <f t="shared" si="12"/>
        <v>0</v>
      </c>
      <c r="X23" s="169">
        <f t="shared" si="13"/>
        <v>0</v>
      </c>
    </row>
    <row r="24" spans="1:24" ht="18" customHeight="1">
      <c r="A24" s="686"/>
      <c r="B24" s="173" t="s">
        <v>139</v>
      </c>
      <c r="C24" s="150"/>
      <c r="D24" s="148"/>
      <c r="E24" s="148"/>
      <c r="F24" s="149"/>
      <c r="G24" s="150"/>
      <c r="H24" s="148"/>
      <c r="I24" s="148"/>
      <c r="J24" s="149"/>
      <c r="K24" s="170">
        <f t="shared" si="4"/>
        <v>0</v>
      </c>
      <c r="L24" s="165">
        <f t="shared" si="5"/>
        <v>0</v>
      </c>
      <c r="M24" s="165">
        <f t="shared" si="6"/>
        <v>0</v>
      </c>
      <c r="N24" s="165">
        <f t="shared" si="7"/>
        <v>0</v>
      </c>
      <c r="O24" s="169">
        <f t="shared" si="8"/>
        <v>0</v>
      </c>
      <c r="P24" s="150"/>
      <c r="Q24" s="148"/>
      <c r="R24" s="180"/>
      <c r="S24" s="181"/>
      <c r="T24" s="170">
        <f t="shared" si="9"/>
        <v>0</v>
      </c>
      <c r="U24" s="165">
        <f t="shared" si="10"/>
        <v>0</v>
      </c>
      <c r="V24" s="165">
        <f t="shared" si="11"/>
        <v>0</v>
      </c>
      <c r="W24" s="165">
        <f t="shared" si="12"/>
        <v>0</v>
      </c>
      <c r="X24" s="169">
        <f t="shared" si="13"/>
        <v>0</v>
      </c>
    </row>
    <row r="25" spans="1:24" ht="18" customHeight="1">
      <c r="A25" s="686"/>
      <c r="B25" s="173" t="s">
        <v>140</v>
      </c>
      <c r="C25" s="150"/>
      <c r="D25" s="148"/>
      <c r="E25" s="148"/>
      <c r="F25" s="149"/>
      <c r="G25" s="150"/>
      <c r="H25" s="148"/>
      <c r="I25" s="148"/>
      <c r="J25" s="149"/>
      <c r="K25" s="170">
        <f t="shared" si="4"/>
        <v>0</v>
      </c>
      <c r="L25" s="165">
        <f t="shared" si="5"/>
        <v>0</v>
      </c>
      <c r="M25" s="165">
        <f t="shared" si="6"/>
        <v>0</v>
      </c>
      <c r="N25" s="165">
        <f t="shared" si="7"/>
        <v>0</v>
      </c>
      <c r="O25" s="169">
        <f t="shared" si="8"/>
        <v>0</v>
      </c>
      <c r="P25" s="150"/>
      <c r="Q25" s="148"/>
      <c r="R25" s="180"/>
      <c r="S25" s="181"/>
      <c r="T25" s="170">
        <f t="shared" si="9"/>
        <v>0</v>
      </c>
      <c r="U25" s="165">
        <f t="shared" si="10"/>
        <v>0</v>
      </c>
      <c r="V25" s="165">
        <f t="shared" si="11"/>
        <v>0</v>
      </c>
      <c r="W25" s="165">
        <f t="shared" si="12"/>
        <v>0</v>
      </c>
      <c r="X25" s="169">
        <f t="shared" si="13"/>
        <v>0</v>
      </c>
    </row>
    <row r="26" spans="1:24" ht="18" customHeight="1">
      <c r="A26" s="686"/>
      <c r="B26" s="173" t="s">
        <v>141</v>
      </c>
      <c r="C26" s="150"/>
      <c r="D26" s="148"/>
      <c r="E26" s="148"/>
      <c r="F26" s="149"/>
      <c r="G26" s="150"/>
      <c r="H26" s="148"/>
      <c r="I26" s="148"/>
      <c r="J26" s="149"/>
      <c r="K26" s="170">
        <f t="shared" si="4"/>
        <v>0</v>
      </c>
      <c r="L26" s="165">
        <f t="shared" si="5"/>
        <v>0</v>
      </c>
      <c r="M26" s="165">
        <f t="shared" si="6"/>
        <v>0</v>
      </c>
      <c r="N26" s="165">
        <f t="shared" si="7"/>
        <v>0</v>
      </c>
      <c r="O26" s="169">
        <f t="shared" si="8"/>
        <v>0</v>
      </c>
      <c r="P26" s="150"/>
      <c r="Q26" s="148"/>
      <c r="R26" s="180"/>
      <c r="S26" s="181"/>
      <c r="T26" s="170">
        <f t="shared" si="9"/>
        <v>0</v>
      </c>
      <c r="U26" s="165">
        <f t="shared" si="10"/>
        <v>0</v>
      </c>
      <c r="V26" s="165">
        <f t="shared" si="11"/>
        <v>0</v>
      </c>
      <c r="W26" s="165">
        <f t="shared" si="12"/>
        <v>0</v>
      </c>
      <c r="X26" s="169">
        <f t="shared" si="13"/>
        <v>0</v>
      </c>
    </row>
    <row r="27" spans="1:24" ht="18" customHeight="1">
      <c r="A27" s="686"/>
      <c r="B27" s="173" t="s">
        <v>142</v>
      </c>
      <c r="C27" s="150"/>
      <c r="D27" s="148"/>
      <c r="E27" s="148"/>
      <c r="F27" s="149"/>
      <c r="G27" s="150"/>
      <c r="H27" s="148"/>
      <c r="I27" s="148"/>
      <c r="J27" s="149"/>
      <c r="K27" s="170">
        <f t="shared" si="4"/>
        <v>0</v>
      </c>
      <c r="L27" s="165">
        <f t="shared" si="5"/>
        <v>0</v>
      </c>
      <c r="M27" s="165">
        <f t="shared" si="6"/>
        <v>0</v>
      </c>
      <c r="N27" s="165">
        <f t="shared" si="7"/>
        <v>0</v>
      </c>
      <c r="O27" s="169">
        <f t="shared" si="8"/>
        <v>0</v>
      </c>
      <c r="P27" s="150"/>
      <c r="Q27" s="148"/>
      <c r="R27" s="180"/>
      <c r="S27" s="181"/>
      <c r="T27" s="170">
        <f t="shared" si="9"/>
        <v>0</v>
      </c>
      <c r="U27" s="165">
        <f t="shared" si="10"/>
        <v>0</v>
      </c>
      <c r="V27" s="165">
        <f t="shared" si="11"/>
        <v>0</v>
      </c>
      <c r="W27" s="165">
        <f t="shared" si="12"/>
        <v>0</v>
      </c>
      <c r="X27" s="169">
        <f t="shared" si="13"/>
        <v>0</v>
      </c>
    </row>
    <row r="28" spans="1:24" ht="18" customHeight="1">
      <c r="A28" s="686"/>
      <c r="B28" s="173" t="s">
        <v>337</v>
      </c>
      <c r="C28" s="150"/>
      <c r="D28" s="148"/>
      <c r="E28" s="148"/>
      <c r="F28" s="149"/>
      <c r="G28" s="150"/>
      <c r="H28" s="148"/>
      <c r="I28" s="148"/>
      <c r="J28" s="149"/>
      <c r="K28" s="170">
        <f t="shared" si="4"/>
        <v>0</v>
      </c>
      <c r="L28" s="165">
        <f t="shared" si="5"/>
        <v>0</v>
      </c>
      <c r="M28" s="165">
        <f t="shared" si="6"/>
        <v>0</v>
      </c>
      <c r="N28" s="165">
        <f t="shared" si="7"/>
        <v>0</v>
      </c>
      <c r="O28" s="169">
        <f t="shared" si="8"/>
        <v>0</v>
      </c>
      <c r="P28" s="150"/>
      <c r="Q28" s="148"/>
      <c r="R28" s="180"/>
      <c r="S28" s="181"/>
      <c r="T28" s="170">
        <f t="shared" si="9"/>
        <v>0</v>
      </c>
      <c r="U28" s="165">
        <f t="shared" si="10"/>
        <v>0</v>
      </c>
      <c r="V28" s="165">
        <f t="shared" si="11"/>
        <v>0</v>
      </c>
      <c r="W28" s="165">
        <f t="shared" si="12"/>
        <v>0</v>
      </c>
      <c r="X28" s="169">
        <f t="shared" si="13"/>
        <v>0</v>
      </c>
    </row>
    <row r="29" spans="1:24" ht="18" customHeight="1">
      <c r="A29" s="686"/>
      <c r="B29" s="173" t="s">
        <v>143</v>
      </c>
      <c r="C29" s="150"/>
      <c r="D29" s="148"/>
      <c r="E29" s="148"/>
      <c r="F29" s="149"/>
      <c r="G29" s="150"/>
      <c r="H29" s="148"/>
      <c r="I29" s="148"/>
      <c r="J29" s="149"/>
      <c r="K29" s="170">
        <f t="shared" si="4"/>
        <v>0</v>
      </c>
      <c r="L29" s="165">
        <f t="shared" si="5"/>
        <v>0</v>
      </c>
      <c r="M29" s="165">
        <f t="shared" si="6"/>
        <v>0</v>
      </c>
      <c r="N29" s="165">
        <f t="shared" si="7"/>
        <v>0</v>
      </c>
      <c r="O29" s="169">
        <f t="shared" si="8"/>
        <v>0</v>
      </c>
      <c r="P29" s="150"/>
      <c r="Q29" s="148"/>
      <c r="R29" s="180"/>
      <c r="S29" s="181"/>
      <c r="T29" s="170">
        <f t="shared" si="9"/>
        <v>0</v>
      </c>
      <c r="U29" s="165">
        <f t="shared" si="10"/>
        <v>0</v>
      </c>
      <c r="V29" s="165">
        <f t="shared" si="11"/>
        <v>0</v>
      </c>
      <c r="W29" s="165">
        <f t="shared" si="12"/>
        <v>0</v>
      </c>
      <c r="X29" s="169">
        <f t="shared" si="13"/>
        <v>0</v>
      </c>
    </row>
    <row r="30" spans="1:24" ht="18" customHeight="1">
      <c r="A30" s="686"/>
      <c r="B30" s="173" t="s">
        <v>144</v>
      </c>
      <c r="C30" s="150"/>
      <c r="D30" s="148"/>
      <c r="E30" s="148"/>
      <c r="F30" s="149"/>
      <c r="G30" s="150"/>
      <c r="H30" s="148"/>
      <c r="I30" s="148"/>
      <c r="J30" s="149"/>
      <c r="K30" s="170">
        <f t="shared" si="4"/>
        <v>0</v>
      </c>
      <c r="L30" s="165">
        <f t="shared" si="5"/>
        <v>0</v>
      </c>
      <c r="M30" s="165">
        <f t="shared" si="6"/>
        <v>0</v>
      </c>
      <c r="N30" s="165">
        <f t="shared" si="7"/>
        <v>0</v>
      </c>
      <c r="O30" s="169">
        <f t="shared" si="8"/>
        <v>0</v>
      </c>
      <c r="P30" s="150"/>
      <c r="Q30" s="148"/>
      <c r="R30" s="180"/>
      <c r="S30" s="181"/>
      <c r="T30" s="170">
        <f t="shared" si="9"/>
        <v>0</v>
      </c>
      <c r="U30" s="165">
        <f t="shared" si="10"/>
        <v>0</v>
      </c>
      <c r="V30" s="165">
        <f t="shared" si="11"/>
        <v>0</v>
      </c>
      <c r="W30" s="165">
        <f t="shared" si="12"/>
        <v>0</v>
      </c>
      <c r="X30" s="169">
        <f t="shared" si="13"/>
        <v>0</v>
      </c>
    </row>
    <row r="31" spans="1:24" ht="18" customHeight="1">
      <c r="A31" s="686"/>
      <c r="B31" s="173" t="s">
        <v>145</v>
      </c>
      <c r="C31" s="150"/>
      <c r="D31" s="148"/>
      <c r="E31" s="148"/>
      <c r="F31" s="149"/>
      <c r="G31" s="150"/>
      <c r="H31" s="148"/>
      <c r="I31" s="148"/>
      <c r="J31" s="149"/>
      <c r="K31" s="170">
        <f t="shared" si="4"/>
        <v>0</v>
      </c>
      <c r="L31" s="165">
        <f t="shared" si="5"/>
        <v>0</v>
      </c>
      <c r="M31" s="165">
        <f t="shared" si="6"/>
        <v>0</v>
      </c>
      <c r="N31" s="165">
        <f t="shared" si="7"/>
        <v>0</v>
      </c>
      <c r="O31" s="169">
        <f t="shared" si="8"/>
        <v>0</v>
      </c>
      <c r="P31" s="150"/>
      <c r="Q31" s="148"/>
      <c r="R31" s="180"/>
      <c r="S31" s="181"/>
      <c r="T31" s="170">
        <f t="shared" si="9"/>
        <v>0</v>
      </c>
      <c r="U31" s="165">
        <f t="shared" si="10"/>
        <v>0</v>
      </c>
      <c r="V31" s="165">
        <f t="shared" si="11"/>
        <v>0</v>
      </c>
      <c r="W31" s="165">
        <f t="shared" si="12"/>
        <v>0</v>
      </c>
      <c r="X31" s="169">
        <f t="shared" si="13"/>
        <v>0</v>
      </c>
    </row>
    <row r="32" spans="1:24" ht="18" customHeight="1">
      <c r="A32" s="686"/>
      <c r="B32" s="173" t="s">
        <v>146</v>
      </c>
      <c r="C32" s="150"/>
      <c r="D32" s="148"/>
      <c r="E32" s="148"/>
      <c r="F32" s="149"/>
      <c r="G32" s="150"/>
      <c r="H32" s="148"/>
      <c r="I32" s="148"/>
      <c r="J32" s="149"/>
      <c r="K32" s="170">
        <f t="shared" si="4"/>
        <v>0</v>
      </c>
      <c r="L32" s="165">
        <f t="shared" si="5"/>
        <v>0</v>
      </c>
      <c r="M32" s="165">
        <f t="shared" si="6"/>
        <v>0</v>
      </c>
      <c r="N32" s="165">
        <f t="shared" si="7"/>
        <v>0</v>
      </c>
      <c r="O32" s="169">
        <f t="shared" si="8"/>
        <v>0</v>
      </c>
      <c r="P32" s="150"/>
      <c r="Q32" s="148"/>
      <c r="R32" s="180"/>
      <c r="S32" s="181"/>
      <c r="T32" s="170">
        <f t="shared" si="9"/>
        <v>0</v>
      </c>
      <c r="U32" s="165">
        <f t="shared" si="10"/>
        <v>0</v>
      </c>
      <c r="V32" s="165">
        <f t="shared" si="11"/>
        <v>0</v>
      </c>
      <c r="W32" s="165">
        <f t="shared" si="12"/>
        <v>0</v>
      </c>
      <c r="X32" s="169">
        <f t="shared" si="13"/>
        <v>0</v>
      </c>
    </row>
    <row r="33" spans="1:24" ht="18" customHeight="1">
      <c r="A33" s="686"/>
      <c r="B33" s="173" t="s">
        <v>147</v>
      </c>
      <c r="C33" s="150"/>
      <c r="D33" s="148"/>
      <c r="E33" s="148"/>
      <c r="F33" s="149"/>
      <c r="G33" s="150"/>
      <c r="H33" s="148"/>
      <c r="I33" s="148"/>
      <c r="J33" s="149"/>
      <c r="K33" s="170">
        <f t="shared" si="4"/>
        <v>0</v>
      </c>
      <c r="L33" s="165">
        <f t="shared" si="5"/>
        <v>0</v>
      </c>
      <c r="M33" s="165">
        <f t="shared" si="6"/>
        <v>0</v>
      </c>
      <c r="N33" s="165">
        <f t="shared" si="7"/>
        <v>0</v>
      </c>
      <c r="O33" s="169">
        <f t="shared" si="8"/>
        <v>0</v>
      </c>
      <c r="P33" s="150"/>
      <c r="Q33" s="148"/>
      <c r="R33" s="180"/>
      <c r="S33" s="181"/>
      <c r="T33" s="170">
        <f t="shared" si="9"/>
        <v>0</v>
      </c>
      <c r="U33" s="165">
        <f t="shared" si="10"/>
        <v>0</v>
      </c>
      <c r="V33" s="165">
        <f t="shared" si="11"/>
        <v>0</v>
      </c>
      <c r="W33" s="165">
        <f t="shared" si="12"/>
        <v>0</v>
      </c>
      <c r="X33" s="169">
        <f t="shared" si="13"/>
        <v>0</v>
      </c>
    </row>
    <row r="34" spans="1:24" ht="18" customHeight="1">
      <c r="A34" s="686"/>
      <c r="B34" s="173" t="s">
        <v>148</v>
      </c>
      <c r="C34" s="150"/>
      <c r="D34" s="148"/>
      <c r="E34" s="148"/>
      <c r="F34" s="149"/>
      <c r="G34" s="150"/>
      <c r="H34" s="148"/>
      <c r="I34" s="148"/>
      <c r="J34" s="149"/>
      <c r="K34" s="170">
        <f t="shared" si="4"/>
        <v>0</v>
      </c>
      <c r="L34" s="165">
        <f t="shared" si="5"/>
        <v>0</v>
      </c>
      <c r="M34" s="165">
        <f t="shared" si="6"/>
        <v>0</v>
      </c>
      <c r="N34" s="165">
        <f t="shared" si="7"/>
        <v>0</v>
      </c>
      <c r="O34" s="169">
        <f t="shared" si="8"/>
        <v>0</v>
      </c>
      <c r="P34" s="150"/>
      <c r="Q34" s="148"/>
      <c r="R34" s="180"/>
      <c r="S34" s="181"/>
      <c r="T34" s="170">
        <f t="shared" si="9"/>
        <v>0</v>
      </c>
      <c r="U34" s="165">
        <f t="shared" si="10"/>
        <v>0</v>
      </c>
      <c r="V34" s="165">
        <f t="shared" si="11"/>
        <v>0</v>
      </c>
      <c r="W34" s="165">
        <f t="shared" si="12"/>
        <v>0</v>
      </c>
      <c r="X34" s="169">
        <f t="shared" si="13"/>
        <v>0</v>
      </c>
    </row>
    <row r="35" spans="1:24" ht="18" customHeight="1">
      <c r="A35" s="686"/>
      <c r="B35" s="173" t="s">
        <v>149</v>
      </c>
      <c r="C35" s="150"/>
      <c r="D35" s="148"/>
      <c r="E35" s="148"/>
      <c r="F35" s="149"/>
      <c r="G35" s="150"/>
      <c r="H35" s="148"/>
      <c r="I35" s="148"/>
      <c r="J35" s="149"/>
      <c r="K35" s="170">
        <f t="shared" si="4"/>
        <v>0</v>
      </c>
      <c r="L35" s="165">
        <f t="shared" si="5"/>
        <v>0</v>
      </c>
      <c r="M35" s="165">
        <f t="shared" si="6"/>
        <v>0</v>
      </c>
      <c r="N35" s="165">
        <f t="shared" si="7"/>
        <v>0</v>
      </c>
      <c r="O35" s="169">
        <f t="shared" si="8"/>
        <v>0</v>
      </c>
      <c r="P35" s="150"/>
      <c r="Q35" s="148"/>
      <c r="R35" s="180"/>
      <c r="S35" s="181"/>
      <c r="T35" s="170">
        <f t="shared" si="9"/>
        <v>0</v>
      </c>
      <c r="U35" s="165">
        <f t="shared" si="10"/>
        <v>0</v>
      </c>
      <c r="V35" s="165">
        <f t="shared" si="11"/>
        <v>0</v>
      </c>
      <c r="W35" s="165">
        <f t="shared" si="12"/>
        <v>0</v>
      </c>
      <c r="X35" s="169">
        <f t="shared" si="13"/>
        <v>0</v>
      </c>
    </row>
    <row r="36" spans="1:24" ht="18" customHeight="1">
      <c r="A36" s="686"/>
      <c r="B36" s="174" t="s">
        <v>279</v>
      </c>
      <c r="C36" s="182"/>
      <c r="D36" s="183"/>
      <c r="E36" s="183"/>
      <c r="F36" s="184"/>
      <c r="G36" s="182"/>
      <c r="H36" s="183"/>
      <c r="I36" s="183"/>
      <c r="J36" s="184"/>
      <c r="K36" s="170">
        <f t="shared" si="4"/>
        <v>0</v>
      </c>
      <c r="L36" s="165">
        <f t="shared" si="5"/>
        <v>0</v>
      </c>
      <c r="M36" s="165">
        <f t="shared" si="6"/>
        <v>0</v>
      </c>
      <c r="N36" s="165">
        <f t="shared" si="7"/>
        <v>0</v>
      </c>
      <c r="O36" s="169">
        <f t="shared" si="8"/>
        <v>0</v>
      </c>
      <c r="P36" s="182"/>
      <c r="Q36" s="183"/>
      <c r="R36" s="180"/>
      <c r="S36" s="181"/>
      <c r="T36" s="170">
        <f t="shared" si="9"/>
        <v>0</v>
      </c>
      <c r="U36" s="165">
        <f t="shared" si="10"/>
        <v>0</v>
      </c>
      <c r="V36" s="165">
        <f t="shared" si="11"/>
        <v>0</v>
      </c>
      <c r="W36" s="165">
        <f t="shared" si="12"/>
        <v>0</v>
      </c>
      <c r="X36" s="169">
        <f t="shared" si="13"/>
        <v>0</v>
      </c>
    </row>
    <row r="37" spans="1:24" ht="18" customHeight="1">
      <c r="A37" s="686"/>
      <c r="B37" s="175" t="s">
        <v>289</v>
      </c>
      <c r="C37" s="182"/>
      <c r="D37" s="183"/>
      <c r="E37" s="183"/>
      <c r="F37" s="184"/>
      <c r="G37" s="182"/>
      <c r="H37" s="183"/>
      <c r="I37" s="183"/>
      <c r="J37" s="184"/>
      <c r="K37" s="170">
        <f t="shared" si="4"/>
        <v>0</v>
      </c>
      <c r="L37" s="165">
        <f t="shared" si="5"/>
        <v>0</v>
      </c>
      <c r="M37" s="165">
        <f t="shared" si="6"/>
        <v>0</v>
      </c>
      <c r="N37" s="165">
        <f t="shared" si="7"/>
        <v>0</v>
      </c>
      <c r="O37" s="169">
        <f t="shared" si="8"/>
        <v>0</v>
      </c>
      <c r="P37" s="182"/>
      <c r="Q37" s="183"/>
      <c r="R37" s="180"/>
      <c r="S37" s="181"/>
      <c r="T37" s="170">
        <f t="shared" si="9"/>
        <v>0</v>
      </c>
      <c r="U37" s="165">
        <f t="shared" si="10"/>
        <v>0</v>
      </c>
      <c r="V37" s="165">
        <f t="shared" si="11"/>
        <v>0</v>
      </c>
      <c r="W37" s="165">
        <f t="shared" si="12"/>
        <v>0</v>
      </c>
      <c r="X37" s="169">
        <f t="shared" si="13"/>
        <v>0</v>
      </c>
    </row>
    <row r="38" spans="1:24" ht="18" customHeight="1">
      <c r="A38" s="686"/>
      <c r="B38" s="175" t="s">
        <v>290</v>
      </c>
      <c r="C38" s="182"/>
      <c r="D38" s="183"/>
      <c r="E38" s="183"/>
      <c r="F38" s="184"/>
      <c r="G38" s="182"/>
      <c r="H38" s="183"/>
      <c r="I38" s="183"/>
      <c r="J38" s="184"/>
      <c r="K38" s="170">
        <f t="shared" si="4"/>
        <v>0</v>
      </c>
      <c r="L38" s="165">
        <f t="shared" si="5"/>
        <v>0</v>
      </c>
      <c r="M38" s="165">
        <f t="shared" si="6"/>
        <v>0</v>
      </c>
      <c r="N38" s="165">
        <f t="shared" si="7"/>
        <v>0</v>
      </c>
      <c r="O38" s="169">
        <f t="shared" si="8"/>
        <v>0</v>
      </c>
      <c r="P38" s="182"/>
      <c r="Q38" s="183"/>
      <c r="R38" s="180"/>
      <c r="S38" s="181"/>
      <c r="T38" s="170">
        <f t="shared" si="9"/>
        <v>0</v>
      </c>
      <c r="U38" s="165">
        <f t="shared" si="10"/>
        <v>0</v>
      </c>
      <c r="V38" s="165">
        <f t="shared" si="11"/>
        <v>0</v>
      </c>
      <c r="W38" s="165">
        <f t="shared" si="12"/>
        <v>0</v>
      </c>
      <c r="X38" s="169">
        <f t="shared" si="13"/>
        <v>0</v>
      </c>
    </row>
    <row r="39" spans="1:24" ht="18" customHeight="1">
      <c r="A39" s="686"/>
      <c r="B39" s="175" t="s">
        <v>291</v>
      </c>
      <c r="C39" s="182"/>
      <c r="D39" s="183"/>
      <c r="E39" s="183"/>
      <c r="F39" s="184"/>
      <c r="G39" s="182"/>
      <c r="H39" s="183"/>
      <c r="I39" s="183"/>
      <c r="J39" s="184"/>
      <c r="K39" s="170">
        <f t="shared" si="4"/>
        <v>0</v>
      </c>
      <c r="L39" s="165">
        <f t="shared" si="5"/>
        <v>0</v>
      </c>
      <c r="M39" s="165">
        <f t="shared" si="6"/>
        <v>0</v>
      </c>
      <c r="N39" s="165">
        <f t="shared" si="7"/>
        <v>0</v>
      </c>
      <c r="O39" s="169">
        <f t="shared" si="8"/>
        <v>0</v>
      </c>
      <c r="P39" s="182"/>
      <c r="Q39" s="183"/>
      <c r="R39" s="180"/>
      <c r="S39" s="181"/>
      <c r="T39" s="170">
        <f t="shared" si="9"/>
        <v>0</v>
      </c>
      <c r="U39" s="165">
        <f t="shared" si="10"/>
        <v>0</v>
      </c>
      <c r="V39" s="165">
        <f t="shared" si="11"/>
        <v>0</v>
      </c>
      <c r="W39" s="165">
        <f t="shared" si="12"/>
        <v>0</v>
      </c>
      <c r="X39" s="169">
        <f t="shared" si="13"/>
        <v>0</v>
      </c>
    </row>
    <row r="40" spans="1:24" ht="18" customHeight="1">
      <c r="A40" s="686"/>
      <c r="B40" s="175" t="s">
        <v>292</v>
      </c>
      <c r="C40" s="182"/>
      <c r="D40" s="183"/>
      <c r="E40" s="183"/>
      <c r="F40" s="184"/>
      <c r="G40" s="182"/>
      <c r="H40" s="183"/>
      <c r="I40" s="183"/>
      <c r="J40" s="184"/>
      <c r="K40" s="170">
        <f t="shared" si="4"/>
        <v>0</v>
      </c>
      <c r="L40" s="165">
        <f t="shared" si="5"/>
        <v>0</v>
      </c>
      <c r="M40" s="165">
        <f t="shared" si="6"/>
        <v>0</v>
      </c>
      <c r="N40" s="165">
        <f t="shared" si="7"/>
        <v>0</v>
      </c>
      <c r="O40" s="169">
        <f t="shared" si="8"/>
        <v>0</v>
      </c>
      <c r="P40" s="182"/>
      <c r="Q40" s="183"/>
      <c r="R40" s="180"/>
      <c r="S40" s="181"/>
      <c r="T40" s="170">
        <f t="shared" si="9"/>
        <v>0</v>
      </c>
      <c r="U40" s="165">
        <f t="shared" si="10"/>
        <v>0</v>
      </c>
      <c r="V40" s="165">
        <f t="shared" si="11"/>
        <v>0</v>
      </c>
      <c r="W40" s="165">
        <f t="shared" si="12"/>
        <v>0</v>
      </c>
      <c r="X40" s="169">
        <f t="shared" si="13"/>
        <v>0</v>
      </c>
    </row>
    <row r="41" spans="1:24" ht="18" customHeight="1">
      <c r="A41" s="686"/>
      <c r="B41" s="175" t="s">
        <v>344</v>
      </c>
      <c r="C41" s="182"/>
      <c r="D41" s="183"/>
      <c r="E41" s="183"/>
      <c r="F41" s="184"/>
      <c r="G41" s="182"/>
      <c r="H41" s="183"/>
      <c r="I41" s="183"/>
      <c r="J41" s="184"/>
      <c r="K41" s="170">
        <f t="shared" si="4"/>
        <v>0</v>
      </c>
      <c r="L41" s="165">
        <f t="shared" si="5"/>
        <v>0</v>
      </c>
      <c r="M41" s="165">
        <f t="shared" si="6"/>
        <v>0</v>
      </c>
      <c r="N41" s="165">
        <f t="shared" si="7"/>
        <v>0</v>
      </c>
      <c r="O41" s="169">
        <f t="shared" si="8"/>
        <v>0</v>
      </c>
      <c r="P41" s="182"/>
      <c r="Q41" s="183"/>
      <c r="R41" s="180"/>
      <c r="S41" s="181"/>
      <c r="T41" s="170">
        <f t="shared" si="9"/>
        <v>0</v>
      </c>
      <c r="U41" s="165">
        <f t="shared" si="10"/>
        <v>0</v>
      </c>
      <c r="V41" s="165">
        <f t="shared" si="11"/>
        <v>0</v>
      </c>
      <c r="W41" s="165">
        <f t="shared" si="12"/>
        <v>0</v>
      </c>
      <c r="X41" s="169">
        <f t="shared" si="13"/>
        <v>0</v>
      </c>
    </row>
    <row r="42" spans="1:24" ht="18" customHeight="1">
      <c r="A42" s="686"/>
      <c r="B42" s="175" t="s">
        <v>345</v>
      </c>
      <c r="C42" s="182"/>
      <c r="D42" s="183"/>
      <c r="E42" s="183"/>
      <c r="F42" s="184"/>
      <c r="G42" s="182"/>
      <c r="H42" s="183"/>
      <c r="I42" s="183"/>
      <c r="J42" s="184"/>
      <c r="K42" s="170">
        <f t="shared" si="4"/>
        <v>0</v>
      </c>
      <c r="L42" s="165">
        <f t="shared" si="5"/>
        <v>0</v>
      </c>
      <c r="M42" s="165">
        <f t="shared" si="6"/>
        <v>0</v>
      </c>
      <c r="N42" s="165">
        <f t="shared" si="7"/>
        <v>0</v>
      </c>
      <c r="O42" s="169">
        <f t="shared" si="8"/>
        <v>0</v>
      </c>
      <c r="P42" s="182"/>
      <c r="Q42" s="183"/>
      <c r="R42" s="180"/>
      <c r="S42" s="181"/>
      <c r="T42" s="170">
        <f t="shared" si="9"/>
        <v>0</v>
      </c>
      <c r="U42" s="165">
        <f t="shared" si="10"/>
        <v>0</v>
      </c>
      <c r="V42" s="165">
        <f t="shared" si="11"/>
        <v>0</v>
      </c>
      <c r="W42" s="165">
        <f t="shared" si="12"/>
        <v>0</v>
      </c>
      <c r="X42" s="169">
        <f t="shared" si="13"/>
        <v>0</v>
      </c>
    </row>
    <row r="43" spans="1:24" ht="18" customHeight="1">
      <c r="A43" s="686"/>
      <c r="B43" s="175" t="s">
        <v>293</v>
      </c>
      <c r="C43" s="182"/>
      <c r="D43" s="183"/>
      <c r="E43" s="183"/>
      <c r="F43" s="184"/>
      <c r="G43" s="182"/>
      <c r="H43" s="183"/>
      <c r="I43" s="183"/>
      <c r="J43" s="184"/>
      <c r="K43" s="170">
        <f t="shared" si="4"/>
        <v>0</v>
      </c>
      <c r="L43" s="165">
        <f t="shared" si="5"/>
        <v>0</v>
      </c>
      <c r="M43" s="165">
        <f t="shared" si="6"/>
        <v>0</v>
      </c>
      <c r="N43" s="165">
        <f t="shared" si="7"/>
        <v>0</v>
      </c>
      <c r="O43" s="169">
        <f t="shared" si="8"/>
        <v>0</v>
      </c>
      <c r="P43" s="182"/>
      <c r="Q43" s="183"/>
      <c r="R43" s="180"/>
      <c r="S43" s="181"/>
      <c r="T43" s="170">
        <f t="shared" si="9"/>
        <v>0</v>
      </c>
      <c r="U43" s="165">
        <f t="shared" si="10"/>
        <v>0</v>
      </c>
      <c r="V43" s="165">
        <f t="shared" si="11"/>
        <v>0</v>
      </c>
      <c r="W43" s="165">
        <f t="shared" si="12"/>
        <v>0</v>
      </c>
      <c r="X43" s="169">
        <f t="shared" si="13"/>
        <v>0</v>
      </c>
    </row>
    <row r="44" spans="1:24" ht="18" customHeight="1">
      <c r="A44" s="686"/>
      <c r="B44" s="175" t="s">
        <v>338</v>
      </c>
      <c r="C44" s="182"/>
      <c r="D44" s="183"/>
      <c r="E44" s="183"/>
      <c r="F44" s="184"/>
      <c r="G44" s="182"/>
      <c r="H44" s="183"/>
      <c r="I44" s="183"/>
      <c r="J44" s="184"/>
      <c r="K44" s="170">
        <f t="shared" si="4"/>
        <v>0</v>
      </c>
      <c r="L44" s="165">
        <f t="shared" si="5"/>
        <v>0</v>
      </c>
      <c r="M44" s="165">
        <f t="shared" si="6"/>
        <v>0</v>
      </c>
      <c r="N44" s="165">
        <f t="shared" si="7"/>
        <v>0</v>
      </c>
      <c r="O44" s="169">
        <f t="shared" si="8"/>
        <v>0</v>
      </c>
      <c r="P44" s="182"/>
      <c r="Q44" s="183"/>
      <c r="R44" s="180"/>
      <c r="S44" s="181"/>
      <c r="T44" s="170">
        <f t="shared" si="9"/>
        <v>0</v>
      </c>
      <c r="U44" s="165">
        <f t="shared" si="10"/>
        <v>0</v>
      </c>
      <c r="V44" s="165">
        <f t="shared" si="11"/>
        <v>0</v>
      </c>
      <c r="W44" s="165">
        <f t="shared" si="12"/>
        <v>0</v>
      </c>
      <c r="X44" s="169">
        <f t="shared" si="13"/>
        <v>0</v>
      </c>
    </row>
    <row r="45" spans="1:24" ht="18" customHeight="1" thickBot="1">
      <c r="A45" s="686"/>
      <c r="B45" s="234" t="s">
        <v>339</v>
      </c>
      <c r="C45" s="189"/>
      <c r="D45" s="190"/>
      <c r="E45" s="190"/>
      <c r="F45" s="187"/>
      <c r="G45" s="189"/>
      <c r="H45" s="190"/>
      <c r="I45" s="190"/>
      <c r="J45" s="187"/>
      <c r="K45" s="170">
        <f t="shared" si="4"/>
        <v>0</v>
      </c>
      <c r="L45" s="165">
        <f t="shared" si="5"/>
        <v>0</v>
      </c>
      <c r="M45" s="165">
        <f t="shared" si="6"/>
        <v>0</v>
      </c>
      <c r="N45" s="165">
        <f t="shared" si="7"/>
        <v>0</v>
      </c>
      <c r="O45" s="169">
        <f t="shared" si="8"/>
        <v>0</v>
      </c>
      <c r="P45" s="189"/>
      <c r="Q45" s="190"/>
      <c r="R45" s="190"/>
      <c r="S45" s="187"/>
      <c r="T45" s="170">
        <f t="shared" si="9"/>
        <v>0</v>
      </c>
      <c r="U45" s="165">
        <f t="shared" si="10"/>
        <v>0</v>
      </c>
      <c r="V45" s="165">
        <f t="shared" si="11"/>
        <v>0</v>
      </c>
      <c r="W45" s="165">
        <f t="shared" si="12"/>
        <v>0</v>
      </c>
      <c r="X45" s="169">
        <f t="shared" si="13"/>
        <v>0</v>
      </c>
    </row>
    <row r="46" spans="1:24" ht="18" customHeight="1" thickBot="1">
      <c r="A46" s="686"/>
      <c r="B46" s="238" t="s">
        <v>3</v>
      </c>
      <c r="C46" s="243">
        <f>SUM(C9:C45)</f>
        <v>0</v>
      </c>
      <c r="D46" s="241">
        <f>SUM(D9:D45)</f>
        <v>0</v>
      </c>
      <c r="E46" s="241">
        <f t="shared" ref="E46:S46" si="14">SUM(E9:E45)</f>
        <v>0</v>
      </c>
      <c r="F46" s="242">
        <f t="shared" si="14"/>
        <v>0</v>
      </c>
      <c r="G46" s="243">
        <f>SUM(G9:G45)</f>
        <v>0</v>
      </c>
      <c r="H46" s="241">
        <f t="shared" ref="H46:O46" si="15">SUM(H9:H45)</f>
        <v>0</v>
      </c>
      <c r="I46" s="241">
        <f t="shared" si="15"/>
        <v>0</v>
      </c>
      <c r="J46" s="242">
        <f t="shared" si="15"/>
        <v>0</v>
      </c>
      <c r="K46" s="243">
        <f t="shared" si="15"/>
        <v>0</v>
      </c>
      <c r="L46" s="243">
        <f t="shared" si="15"/>
        <v>0</v>
      </c>
      <c r="M46" s="241">
        <f t="shared" si="15"/>
        <v>0</v>
      </c>
      <c r="N46" s="243">
        <f t="shared" si="15"/>
        <v>0</v>
      </c>
      <c r="O46" s="244">
        <f t="shared" si="15"/>
        <v>0</v>
      </c>
      <c r="P46" s="243">
        <f t="shared" si="14"/>
        <v>0</v>
      </c>
      <c r="Q46" s="241">
        <f t="shared" si="14"/>
        <v>0</v>
      </c>
      <c r="R46" s="241">
        <f t="shared" si="14"/>
        <v>0</v>
      </c>
      <c r="S46" s="242">
        <f t="shared" si="14"/>
        <v>0</v>
      </c>
      <c r="T46" s="243">
        <f t="shared" ref="T46:X46" si="16">SUM(T9:T45)</f>
        <v>0</v>
      </c>
      <c r="U46" s="243">
        <f t="shared" si="16"/>
        <v>0</v>
      </c>
      <c r="V46" s="241">
        <f t="shared" si="16"/>
        <v>0</v>
      </c>
      <c r="W46" s="243">
        <f t="shared" si="16"/>
        <v>0</v>
      </c>
      <c r="X46" s="244">
        <f t="shared" si="16"/>
        <v>0</v>
      </c>
    </row>
    <row r="47" spans="1:24" ht="18" customHeight="1">
      <c r="A47" s="686"/>
      <c r="B47" s="176" t="s">
        <v>317</v>
      </c>
      <c r="C47" s="237"/>
      <c r="D47" s="235"/>
      <c r="E47" s="235"/>
      <c r="F47" s="236"/>
      <c r="G47" s="237"/>
      <c r="H47" s="235"/>
      <c r="I47" s="235"/>
      <c r="J47" s="236"/>
      <c r="K47" s="170">
        <f t="shared" ref="K47" si="17">C47+G47</f>
        <v>0</v>
      </c>
      <c r="L47" s="165">
        <f t="shared" ref="L47" si="18">D47+H47</f>
        <v>0</v>
      </c>
      <c r="M47" s="165">
        <f t="shared" ref="M47" si="19">E47+I47</f>
        <v>0</v>
      </c>
      <c r="N47" s="165">
        <f t="shared" ref="N47" si="20">F47+J47</f>
        <v>0</v>
      </c>
      <c r="O47" s="169">
        <f t="shared" ref="O47:O63" si="21">SUM(K47:N47)</f>
        <v>0</v>
      </c>
      <c r="P47" s="237"/>
      <c r="Q47" s="235"/>
      <c r="R47" s="235"/>
      <c r="S47" s="236"/>
      <c r="T47" s="170">
        <f t="shared" ref="T47" si="22">C47+P47</f>
        <v>0</v>
      </c>
      <c r="U47" s="165">
        <f t="shared" ref="U47" si="23">D47+Q47</f>
        <v>0</v>
      </c>
      <c r="V47" s="165">
        <f t="shared" ref="V47" si="24">E47+R47</f>
        <v>0</v>
      </c>
      <c r="W47" s="165">
        <f t="shared" ref="W47" si="25">F47+S47</f>
        <v>0</v>
      </c>
      <c r="X47" s="169">
        <f t="shared" ref="X47:X63" si="26">SUM(T47:W47)</f>
        <v>0</v>
      </c>
    </row>
    <row r="48" spans="1:24" ht="18" customHeight="1">
      <c r="A48" s="686"/>
      <c r="B48" s="176" t="s">
        <v>150</v>
      </c>
      <c r="C48" s="237"/>
      <c r="D48" s="235"/>
      <c r="E48" s="235"/>
      <c r="F48" s="236"/>
      <c r="G48" s="237"/>
      <c r="H48" s="235"/>
      <c r="I48" s="235"/>
      <c r="J48" s="236"/>
      <c r="K48" s="170">
        <f t="shared" ref="K48:K63" si="27">C48+G48</f>
        <v>0</v>
      </c>
      <c r="L48" s="165">
        <f t="shared" ref="L48:L63" si="28">D48+H48</f>
        <v>0</v>
      </c>
      <c r="M48" s="165">
        <f t="shared" ref="M48:M63" si="29">E48+I48</f>
        <v>0</v>
      </c>
      <c r="N48" s="165">
        <f t="shared" ref="N48:N63" si="30">F48+J48</f>
        <v>0</v>
      </c>
      <c r="O48" s="169">
        <f t="shared" si="21"/>
        <v>0</v>
      </c>
      <c r="P48" s="237"/>
      <c r="Q48" s="235"/>
      <c r="R48" s="235"/>
      <c r="S48" s="236"/>
      <c r="T48" s="170">
        <f t="shared" ref="T48:T63" si="31">C48+P48</f>
        <v>0</v>
      </c>
      <c r="U48" s="165">
        <f t="shared" ref="U48:U63" si="32">D48+Q48</f>
        <v>0</v>
      </c>
      <c r="V48" s="165">
        <f t="shared" ref="V48:V63" si="33">E48+R48</f>
        <v>0</v>
      </c>
      <c r="W48" s="165">
        <f t="shared" ref="W48:W63" si="34">F48+S48</f>
        <v>0</v>
      </c>
      <c r="X48" s="169">
        <f t="shared" si="26"/>
        <v>0</v>
      </c>
    </row>
    <row r="49" spans="1:24" ht="18" customHeight="1">
      <c r="A49" s="686"/>
      <c r="B49" s="173" t="s">
        <v>151</v>
      </c>
      <c r="C49" s="185"/>
      <c r="D49" s="186"/>
      <c r="E49" s="186"/>
      <c r="F49" s="181"/>
      <c r="G49" s="185"/>
      <c r="H49" s="186"/>
      <c r="I49" s="186"/>
      <c r="J49" s="181"/>
      <c r="K49" s="170">
        <f t="shared" si="27"/>
        <v>0</v>
      </c>
      <c r="L49" s="165">
        <f t="shared" si="28"/>
        <v>0</v>
      </c>
      <c r="M49" s="165">
        <f t="shared" si="29"/>
        <v>0</v>
      </c>
      <c r="N49" s="165">
        <f t="shared" si="30"/>
        <v>0</v>
      </c>
      <c r="O49" s="169">
        <f t="shared" si="21"/>
        <v>0</v>
      </c>
      <c r="P49" s="185"/>
      <c r="Q49" s="186"/>
      <c r="R49" s="186"/>
      <c r="S49" s="181"/>
      <c r="T49" s="170">
        <f t="shared" si="31"/>
        <v>0</v>
      </c>
      <c r="U49" s="165">
        <f t="shared" si="32"/>
        <v>0</v>
      </c>
      <c r="V49" s="165">
        <f t="shared" si="33"/>
        <v>0</v>
      </c>
      <c r="W49" s="165">
        <f t="shared" si="34"/>
        <v>0</v>
      </c>
      <c r="X49" s="169">
        <f t="shared" si="26"/>
        <v>0</v>
      </c>
    </row>
    <row r="50" spans="1:24" ht="18" customHeight="1">
      <c r="A50" s="686"/>
      <c r="B50" s="173" t="s">
        <v>152</v>
      </c>
      <c r="C50" s="185"/>
      <c r="D50" s="186"/>
      <c r="E50" s="186"/>
      <c r="F50" s="181"/>
      <c r="G50" s="185"/>
      <c r="H50" s="186"/>
      <c r="I50" s="186"/>
      <c r="J50" s="181"/>
      <c r="K50" s="170">
        <f t="shared" si="27"/>
        <v>0</v>
      </c>
      <c r="L50" s="165">
        <f t="shared" si="28"/>
        <v>0</v>
      </c>
      <c r="M50" s="165">
        <f t="shared" si="29"/>
        <v>0</v>
      </c>
      <c r="N50" s="165">
        <f t="shared" si="30"/>
        <v>0</v>
      </c>
      <c r="O50" s="169">
        <f t="shared" si="21"/>
        <v>0</v>
      </c>
      <c r="P50" s="185"/>
      <c r="Q50" s="186"/>
      <c r="R50" s="186"/>
      <c r="S50" s="181"/>
      <c r="T50" s="170">
        <f t="shared" si="31"/>
        <v>0</v>
      </c>
      <c r="U50" s="165">
        <f t="shared" si="32"/>
        <v>0</v>
      </c>
      <c r="V50" s="165">
        <f t="shared" si="33"/>
        <v>0</v>
      </c>
      <c r="W50" s="165">
        <f t="shared" si="34"/>
        <v>0</v>
      </c>
      <c r="X50" s="169">
        <f t="shared" si="26"/>
        <v>0</v>
      </c>
    </row>
    <row r="51" spans="1:24" ht="18" customHeight="1">
      <c r="A51" s="686"/>
      <c r="B51" s="173" t="s">
        <v>153</v>
      </c>
      <c r="C51" s="185"/>
      <c r="D51" s="186"/>
      <c r="E51" s="186"/>
      <c r="F51" s="181"/>
      <c r="G51" s="185"/>
      <c r="H51" s="186"/>
      <c r="I51" s="186"/>
      <c r="J51" s="181"/>
      <c r="K51" s="170">
        <f t="shared" si="27"/>
        <v>0</v>
      </c>
      <c r="L51" s="165">
        <f t="shared" si="28"/>
        <v>0</v>
      </c>
      <c r="M51" s="165">
        <f t="shared" si="29"/>
        <v>0</v>
      </c>
      <c r="N51" s="165">
        <f t="shared" si="30"/>
        <v>0</v>
      </c>
      <c r="O51" s="169">
        <f t="shared" si="21"/>
        <v>0</v>
      </c>
      <c r="P51" s="185"/>
      <c r="Q51" s="186"/>
      <c r="R51" s="186"/>
      <c r="S51" s="181"/>
      <c r="T51" s="170">
        <f t="shared" si="31"/>
        <v>0</v>
      </c>
      <c r="U51" s="165">
        <f t="shared" si="32"/>
        <v>0</v>
      </c>
      <c r="V51" s="165">
        <f t="shared" si="33"/>
        <v>0</v>
      </c>
      <c r="W51" s="165">
        <f t="shared" si="34"/>
        <v>0</v>
      </c>
      <c r="X51" s="169">
        <f t="shared" si="26"/>
        <v>0</v>
      </c>
    </row>
    <row r="52" spans="1:24" ht="18" customHeight="1">
      <c r="A52" s="686"/>
      <c r="B52" s="173" t="s">
        <v>340</v>
      </c>
      <c r="C52" s="185"/>
      <c r="D52" s="186"/>
      <c r="E52" s="186"/>
      <c r="F52" s="181"/>
      <c r="G52" s="185"/>
      <c r="H52" s="186"/>
      <c r="I52" s="186"/>
      <c r="J52" s="181"/>
      <c r="K52" s="170">
        <f t="shared" si="27"/>
        <v>0</v>
      </c>
      <c r="L52" s="165">
        <f t="shared" si="28"/>
        <v>0</v>
      </c>
      <c r="M52" s="165">
        <f t="shared" si="29"/>
        <v>0</v>
      </c>
      <c r="N52" s="165">
        <f t="shared" si="30"/>
        <v>0</v>
      </c>
      <c r="O52" s="169">
        <f t="shared" si="21"/>
        <v>0</v>
      </c>
      <c r="P52" s="185"/>
      <c r="Q52" s="186"/>
      <c r="R52" s="186"/>
      <c r="S52" s="181"/>
      <c r="T52" s="170">
        <f t="shared" si="31"/>
        <v>0</v>
      </c>
      <c r="U52" s="165">
        <f t="shared" si="32"/>
        <v>0</v>
      </c>
      <c r="V52" s="165">
        <f t="shared" si="33"/>
        <v>0</v>
      </c>
      <c r="W52" s="165">
        <f t="shared" si="34"/>
        <v>0</v>
      </c>
      <c r="X52" s="169">
        <f t="shared" si="26"/>
        <v>0</v>
      </c>
    </row>
    <row r="53" spans="1:24" ht="18" customHeight="1">
      <c r="A53" s="686"/>
      <c r="B53" s="173" t="s">
        <v>154</v>
      </c>
      <c r="C53" s="185"/>
      <c r="D53" s="186"/>
      <c r="E53" s="186"/>
      <c r="F53" s="181"/>
      <c r="G53" s="185"/>
      <c r="H53" s="186"/>
      <c r="I53" s="186"/>
      <c r="J53" s="181"/>
      <c r="K53" s="170">
        <f t="shared" si="27"/>
        <v>0</v>
      </c>
      <c r="L53" s="165">
        <f t="shared" si="28"/>
        <v>0</v>
      </c>
      <c r="M53" s="165">
        <f t="shared" si="29"/>
        <v>0</v>
      </c>
      <c r="N53" s="165">
        <f t="shared" si="30"/>
        <v>0</v>
      </c>
      <c r="O53" s="169">
        <f t="shared" si="21"/>
        <v>0</v>
      </c>
      <c r="P53" s="185"/>
      <c r="Q53" s="186"/>
      <c r="R53" s="186"/>
      <c r="S53" s="181"/>
      <c r="T53" s="170">
        <f t="shared" si="31"/>
        <v>0</v>
      </c>
      <c r="U53" s="165">
        <f t="shared" si="32"/>
        <v>0</v>
      </c>
      <c r="V53" s="165">
        <f t="shared" si="33"/>
        <v>0</v>
      </c>
      <c r="W53" s="165">
        <f t="shared" si="34"/>
        <v>0</v>
      </c>
      <c r="X53" s="169">
        <f t="shared" si="26"/>
        <v>0</v>
      </c>
    </row>
    <row r="54" spans="1:24" ht="18" customHeight="1">
      <c r="A54" s="686"/>
      <c r="B54" s="173" t="s">
        <v>155</v>
      </c>
      <c r="C54" s="185"/>
      <c r="D54" s="186"/>
      <c r="E54" s="186"/>
      <c r="F54" s="181"/>
      <c r="G54" s="185"/>
      <c r="H54" s="186"/>
      <c r="I54" s="186"/>
      <c r="J54" s="181"/>
      <c r="K54" s="170">
        <f t="shared" si="27"/>
        <v>0</v>
      </c>
      <c r="L54" s="165">
        <f t="shared" si="28"/>
        <v>0</v>
      </c>
      <c r="M54" s="165">
        <f t="shared" si="29"/>
        <v>0</v>
      </c>
      <c r="N54" s="165">
        <f t="shared" si="30"/>
        <v>0</v>
      </c>
      <c r="O54" s="169">
        <f t="shared" si="21"/>
        <v>0</v>
      </c>
      <c r="P54" s="185"/>
      <c r="Q54" s="186"/>
      <c r="R54" s="186"/>
      <c r="S54" s="181"/>
      <c r="T54" s="170">
        <f t="shared" si="31"/>
        <v>0</v>
      </c>
      <c r="U54" s="165">
        <f t="shared" si="32"/>
        <v>0</v>
      </c>
      <c r="V54" s="165">
        <f t="shared" si="33"/>
        <v>0</v>
      </c>
      <c r="W54" s="165">
        <f t="shared" si="34"/>
        <v>0</v>
      </c>
      <c r="X54" s="169">
        <f t="shared" si="26"/>
        <v>0</v>
      </c>
    </row>
    <row r="55" spans="1:24" ht="18" customHeight="1">
      <c r="A55" s="686"/>
      <c r="B55" s="173" t="s">
        <v>156</v>
      </c>
      <c r="C55" s="185"/>
      <c r="D55" s="186"/>
      <c r="E55" s="186"/>
      <c r="F55" s="181"/>
      <c r="G55" s="185"/>
      <c r="H55" s="186"/>
      <c r="I55" s="186"/>
      <c r="J55" s="181"/>
      <c r="K55" s="170">
        <f t="shared" si="27"/>
        <v>0</v>
      </c>
      <c r="L55" s="165">
        <f t="shared" si="28"/>
        <v>0</v>
      </c>
      <c r="M55" s="165">
        <f t="shared" si="29"/>
        <v>0</v>
      </c>
      <c r="N55" s="165">
        <f t="shared" si="30"/>
        <v>0</v>
      </c>
      <c r="O55" s="169">
        <f t="shared" si="21"/>
        <v>0</v>
      </c>
      <c r="P55" s="185"/>
      <c r="Q55" s="186"/>
      <c r="R55" s="186"/>
      <c r="S55" s="181"/>
      <c r="T55" s="170">
        <f t="shared" si="31"/>
        <v>0</v>
      </c>
      <c r="U55" s="165">
        <f t="shared" si="32"/>
        <v>0</v>
      </c>
      <c r="V55" s="165">
        <f t="shared" si="33"/>
        <v>0</v>
      </c>
      <c r="W55" s="165">
        <f t="shared" si="34"/>
        <v>0</v>
      </c>
      <c r="X55" s="169">
        <f t="shared" si="26"/>
        <v>0</v>
      </c>
    </row>
    <row r="56" spans="1:24" ht="18" customHeight="1">
      <c r="A56" s="686"/>
      <c r="B56" s="173" t="s">
        <v>157</v>
      </c>
      <c r="C56" s="185"/>
      <c r="D56" s="186"/>
      <c r="E56" s="186"/>
      <c r="F56" s="181"/>
      <c r="G56" s="185"/>
      <c r="H56" s="186"/>
      <c r="I56" s="186"/>
      <c r="J56" s="181"/>
      <c r="K56" s="170">
        <f t="shared" si="27"/>
        <v>0</v>
      </c>
      <c r="L56" s="165">
        <f t="shared" si="28"/>
        <v>0</v>
      </c>
      <c r="M56" s="165">
        <f t="shared" si="29"/>
        <v>0</v>
      </c>
      <c r="N56" s="165">
        <f t="shared" si="30"/>
        <v>0</v>
      </c>
      <c r="O56" s="169">
        <f t="shared" si="21"/>
        <v>0</v>
      </c>
      <c r="P56" s="185"/>
      <c r="Q56" s="186"/>
      <c r="R56" s="186"/>
      <c r="S56" s="181"/>
      <c r="T56" s="170">
        <f t="shared" si="31"/>
        <v>0</v>
      </c>
      <c r="U56" s="165">
        <f t="shared" si="32"/>
        <v>0</v>
      </c>
      <c r="V56" s="165">
        <f t="shared" si="33"/>
        <v>0</v>
      </c>
      <c r="W56" s="165">
        <f t="shared" si="34"/>
        <v>0</v>
      </c>
      <c r="X56" s="169">
        <f t="shared" si="26"/>
        <v>0</v>
      </c>
    </row>
    <row r="57" spans="1:24" ht="18" customHeight="1">
      <c r="A57" s="686"/>
      <c r="B57" s="173" t="s">
        <v>158</v>
      </c>
      <c r="C57" s="185"/>
      <c r="D57" s="186"/>
      <c r="E57" s="186"/>
      <c r="F57" s="181"/>
      <c r="G57" s="185"/>
      <c r="H57" s="186"/>
      <c r="I57" s="186"/>
      <c r="J57" s="181"/>
      <c r="K57" s="170">
        <f t="shared" si="27"/>
        <v>0</v>
      </c>
      <c r="L57" s="165">
        <f t="shared" si="28"/>
        <v>0</v>
      </c>
      <c r="M57" s="165">
        <f t="shared" si="29"/>
        <v>0</v>
      </c>
      <c r="N57" s="165">
        <f t="shared" si="30"/>
        <v>0</v>
      </c>
      <c r="O57" s="169">
        <f t="shared" si="21"/>
        <v>0</v>
      </c>
      <c r="P57" s="185"/>
      <c r="Q57" s="186"/>
      <c r="R57" s="186"/>
      <c r="S57" s="181"/>
      <c r="T57" s="170">
        <f t="shared" si="31"/>
        <v>0</v>
      </c>
      <c r="U57" s="165">
        <f t="shared" si="32"/>
        <v>0</v>
      </c>
      <c r="V57" s="165">
        <f t="shared" si="33"/>
        <v>0</v>
      </c>
      <c r="W57" s="165">
        <f t="shared" si="34"/>
        <v>0</v>
      </c>
      <c r="X57" s="169">
        <f t="shared" si="26"/>
        <v>0</v>
      </c>
    </row>
    <row r="58" spans="1:24" ht="18" customHeight="1">
      <c r="A58" s="686"/>
      <c r="B58" s="173" t="s">
        <v>159</v>
      </c>
      <c r="C58" s="185"/>
      <c r="D58" s="186"/>
      <c r="E58" s="186"/>
      <c r="F58" s="181"/>
      <c r="G58" s="185"/>
      <c r="H58" s="186"/>
      <c r="I58" s="186"/>
      <c r="J58" s="181"/>
      <c r="K58" s="170">
        <f t="shared" si="27"/>
        <v>0</v>
      </c>
      <c r="L58" s="165">
        <f t="shared" si="28"/>
        <v>0</v>
      </c>
      <c r="M58" s="165">
        <f t="shared" si="29"/>
        <v>0</v>
      </c>
      <c r="N58" s="165">
        <f t="shared" si="30"/>
        <v>0</v>
      </c>
      <c r="O58" s="169">
        <f t="shared" si="21"/>
        <v>0</v>
      </c>
      <c r="P58" s="185"/>
      <c r="Q58" s="186"/>
      <c r="R58" s="186"/>
      <c r="S58" s="181"/>
      <c r="T58" s="170">
        <f t="shared" si="31"/>
        <v>0</v>
      </c>
      <c r="U58" s="165">
        <f t="shared" si="32"/>
        <v>0</v>
      </c>
      <c r="V58" s="165">
        <f t="shared" si="33"/>
        <v>0</v>
      </c>
      <c r="W58" s="165">
        <f t="shared" si="34"/>
        <v>0</v>
      </c>
      <c r="X58" s="169">
        <f t="shared" si="26"/>
        <v>0</v>
      </c>
    </row>
    <row r="59" spans="1:24" ht="18" customHeight="1">
      <c r="A59" s="686"/>
      <c r="B59" s="483" t="s">
        <v>160</v>
      </c>
      <c r="C59" s="185"/>
      <c r="D59" s="186"/>
      <c r="E59" s="186"/>
      <c r="F59" s="181"/>
      <c r="G59" s="185"/>
      <c r="H59" s="186"/>
      <c r="I59" s="186"/>
      <c r="J59" s="181"/>
      <c r="K59" s="170">
        <f t="shared" si="27"/>
        <v>0</v>
      </c>
      <c r="L59" s="165">
        <f t="shared" si="28"/>
        <v>0</v>
      </c>
      <c r="M59" s="165">
        <f t="shared" si="29"/>
        <v>0</v>
      </c>
      <c r="N59" s="165">
        <f t="shared" si="30"/>
        <v>0</v>
      </c>
      <c r="O59" s="169">
        <f t="shared" si="21"/>
        <v>0</v>
      </c>
      <c r="P59" s="185"/>
      <c r="Q59" s="186"/>
      <c r="R59" s="186"/>
      <c r="S59" s="181"/>
      <c r="T59" s="170">
        <f t="shared" si="31"/>
        <v>0</v>
      </c>
      <c r="U59" s="165">
        <f t="shared" si="32"/>
        <v>0</v>
      </c>
      <c r="V59" s="165">
        <f t="shared" si="33"/>
        <v>0</v>
      </c>
      <c r="W59" s="165">
        <f t="shared" si="34"/>
        <v>0</v>
      </c>
      <c r="X59" s="169">
        <f t="shared" si="26"/>
        <v>0</v>
      </c>
    </row>
    <row r="60" spans="1:24" ht="18" customHeight="1">
      <c r="A60" s="686"/>
      <c r="B60" s="482" t="s">
        <v>341</v>
      </c>
      <c r="C60" s="409"/>
      <c r="D60" s="188"/>
      <c r="E60" s="188"/>
      <c r="F60" s="184"/>
      <c r="G60" s="409"/>
      <c r="H60" s="188"/>
      <c r="I60" s="188"/>
      <c r="J60" s="184"/>
      <c r="K60" s="170">
        <f t="shared" si="27"/>
        <v>0</v>
      </c>
      <c r="L60" s="165">
        <f t="shared" si="28"/>
        <v>0</v>
      </c>
      <c r="M60" s="165">
        <f t="shared" si="29"/>
        <v>0</v>
      </c>
      <c r="N60" s="165">
        <f t="shared" si="30"/>
        <v>0</v>
      </c>
      <c r="O60" s="169">
        <f t="shared" si="21"/>
        <v>0</v>
      </c>
      <c r="P60" s="409"/>
      <c r="Q60" s="188"/>
      <c r="R60" s="188"/>
      <c r="S60" s="184"/>
      <c r="T60" s="170">
        <f t="shared" si="31"/>
        <v>0</v>
      </c>
      <c r="U60" s="165">
        <f t="shared" si="32"/>
        <v>0</v>
      </c>
      <c r="V60" s="165">
        <f t="shared" si="33"/>
        <v>0</v>
      </c>
      <c r="W60" s="165">
        <f t="shared" si="34"/>
        <v>0</v>
      </c>
      <c r="X60" s="169">
        <f t="shared" si="26"/>
        <v>0</v>
      </c>
    </row>
    <row r="61" spans="1:24" ht="18" customHeight="1">
      <c r="A61" s="686"/>
      <c r="B61" s="174" t="s">
        <v>318</v>
      </c>
      <c r="C61" s="409"/>
      <c r="D61" s="188"/>
      <c r="E61" s="188"/>
      <c r="F61" s="184"/>
      <c r="G61" s="409"/>
      <c r="H61" s="188"/>
      <c r="I61" s="188"/>
      <c r="J61" s="184"/>
      <c r="K61" s="170">
        <f t="shared" si="27"/>
        <v>0</v>
      </c>
      <c r="L61" s="165">
        <f t="shared" si="28"/>
        <v>0</v>
      </c>
      <c r="M61" s="165">
        <f t="shared" si="29"/>
        <v>0</v>
      </c>
      <c r="N61" s="165">
        <f t="shared" si="30"/>
        <v>0</v>
      </c>
      <c r="O61" s="169">
        <f t="shared" si="21"/>
        <v>0</v>
      </c>
      <c r="P61" s="409"/>
      <c r="Q61" s="188"/>
      <c r="R61" s="188"/>
      <c r="S61" s="184"/>
      <c r="T61" s="170">
        <f t="shared" si="31"/>
        <v>0</v>
      </c>
      <c r="U61" s="165">
        <f t="shared" si="32"/>
        <v>0</v>
      </c>
      <c r="V61" s="165">
        <f t="shared" si="33"/>
        <v>0</v>
      </c>
      <c r="W61" s="165">
        <f t="shared" si="34"/>
        <v>0</v>
      </c>
      <c r="X61" s="169">
        <f t="shared" si="26"/>
        <v>0</v>
      </c>
    </row>
    <row r="62" spans="1:24" ht="18" customHeight="1">
      <c r="A62" s="686"/>
      <c r="B62" s="174" t="s">
        <v>342</v>
      </c>
      <c r="C62" s="409"/>
      <c r="D62" s="188"/>
      <c r="E62" s="188"/>
      <c r="F62" s="184"/>
      <c r="G62" s="409"/>
      <c r="H62" s="188"/>
      <c r="I62" s="188"/>
      <c r="J62" s="184"/>
      <c r="K62" s="170">
        <f t="shared" si="27"/>
        <v>0</v>
      </c>
      <c r="L62" s="165">
        <f t="shared" si="28"/>
        <v>0</v>
      </c>
      <c r="M62" s="165">
        <f t="shared" si="29"/>
        <v>0</v>
      </c>
      <c r="N62" s="165">
        <f t="shared" si="30"/>
        <v>0</v>
      </c>
      <c r="O62" s="169">
        <f t="shared" si="21"/>
        <v>0</v>
      </c>
      <c r="P62" s="409"/>
      <c r="Q62" s="188"/>
      <c r="R62" s="188"/>
      <c r="S62" s="184"/>
      <c r="T62" s="170">
        <f t="shared" si="31"/>
        <v>0</v>
      </c>
      <c r="U62" s="165">
        <f t="shared" si="32"/>
        <v>0</v>
      </c>
      <c r="V62" s="165">
        <f t="shared" si="33"/>
        <v>0</v>
      </c>
      <c r="W62" s="165">
        <f t="shared" si="34"/>
        <v>0</v>
      </c>
      <c r="X62" s="169">
        <f t="shared" si="26"/>
        <v>0</v>
      </c>
    </row>
    <row r="63" spans="1:24" ht="18" customHeight="1" thickBot="1">
      <c r="A63" s="686"/>
      <c r="B63" s="174" t="s">
        <v>343</v>
      </c>
      <c r="C63" s="409"/>
      <c r="D63" s="188"/>
      <c r="E63" s="188"/>
      <c r="F63" s="184"/>
      <c r="G63" s="409"/>
      <c r="H63" s="188"/>
      <c r="I63" s="188"/>
      <c r="J63" s="184"/>
      <c r="K63" s="170">
        <f t="shared" si="27"/>
        <v>0</v>
      </c>
      <c r="L63" s="165">
        <f t="shared" si="28"/>
        <v>0</v>
      </c>
      <c r="M63" s="165">
        <f t="shared" si="29"/>
        <v>0</v>
      </c>
      <c r="N63" s="165">
        <f t="shared" si="30"/>
        <v>0</v>
      </c>
      <c r="O63" s="169">
        <f t="shared" si="21"/>
        <v>0</v>
      </c>
      <c r="P63" s="409"/>
      <c r="Q63" s="188"/>
      <c r="R63" s="188"/>
      <c r="S63" s="184"/>
      <c r="T63" s="170">
        <f t="shared" si="31"/>
        <v>0</v>
      </c>
      <c r="U63" s="165">
        <f t="shared" si="32"/>
        <v>0</v>
      </c>
      <c r="V63" s="165">
        <f t="shared" si="33"/>
        <v>0</v>
      </c>
      <c r="W63" s="165">
        <f t="shared" si="34"/>
        <v>0</v>
      </c>
      <c r="X63" s="169">
        <f t="shared" si="26"/>
        <v>0</v>
      </c>
    </row>
    <row r="64" spans="1:24" ht="18" customHeight="1" thickBot="1">
      <c r="A64" s="239"/>
      <c r="B64" s="240" t="s">
        <v>3</v>
      </c>
      <c r="C64" s="243">
        <f t="shared" ref="C64:S64" si="35">SUM(C47:C63)</f>
        <v>0</v>
      </c>
      <c r="D64" s="241">
        <f t="shared" si="35"/>
        <v>0</v>
      </c>
      <c r="E64" s="241">
        <f t="shared" si="35"/>
        <v>0</v>
      </c>
      <c r="F64" s="242">
        <f t="shared" si="35"/>
        <v>0</v>
      </c>
      <c r="G64" s="243">
        <f t="shared" si="35"/>
        <v>0</v>
      </c>
      <c r="H64" s="241">
        <f t="shared" si="35"/>
        <v>0</v>
      </c>
      <c r="I64" s="241">
        <f t="shared" si="35"/>
        <v>0</v>
      </c>
      <c r="J64" s="242">
        <f t="shared" si="35"/>
        <v>0</v>
      </c>
      <c r="K64" s="243">
        <f t="shared" si="35"/>
        <v>0</v>
      </c>
      <c r="L64" s="243">
        <f t="shared" si="35"/>
        <v>0</v>
      </c>
      <c r="M64" s="241">
        <f t="shared" si="35"/>
        <v>0</v>
      </c>
      <c r="N64" s="243">
        <f t="shared" si="35"/>
        <v>0</v>
      </c>
      <c r="O64" s="244">
        <f t="shared" si="35"/>
        <v>0</v>
      </c>
      <c r="P64" s="243">
        <f t="shared" si="35"/>
        <v>0</v>
      </c>
      <c r="Q64" s="241">
        <f t="shared" si="35"/>
        <v>0</v>
      </c>
      <c r="R64" s="241">
        <f t="shared" si="35"/>
        <v>0</v>
      </c>
      <c r="S64" s="242">
        <f t="shared" si="35"/>
        <v>0</v>
      </c>
      <c r="T64" s="243">
        <f t="shared" ref="T64:X64" si="36">SUM(T47:T63)</f>
        <v>0</v>
      </c>
      <c r="U64" s="243">
        <f t="shared" si="36"/>
        <v>0</v>
      </c>
      <c r="V64" s="241">
        <f t="shared" si="36"/>
        <v>0</v>
      </c>
      <c r="W64" s="243">
        <f t="shared" si="36"/>
        <v>0</v>
      </c>
      <c r="X64" s="244">
        <f t="shared" si="36"/>
        <v>0</v>
      </c>
    </row>
    <row r="65" spans="1:24" ht="18" customHeight="1" thickBot="1">
      <c r="A65" s="684" t="s">
        <v>6</v>
      </c>
      <c r="B65" s="685"/>
      <c r="C65" s="245">
        <f t="shared" ref="C65:S65" si="37">C46+C64</f>
        <v>0</v>
      </c>
      <c r="D65" s="246">
        <f t="shared" si="37"/>
        <v>0</v>
      </c>
      <c r="E65" s="246">
        <f t="shared" si="37"/>
        <v>0</v>
      </c>
      <c r="F65" s="247">
        <f t="shared" si="37"/>
        <v>0</v>
      </c>
      <c r="G65" s="245">
        <f t="shared" si="37"/>
        <v>0</v>
      </c>
      <c r="H65" s="246">
        <f t="shared" si="37"/>
        <v>0</v>
      </c>
      <c r="I65" s="246">
        <f t="shared" si="37"/>
        <v>0</v>
      </c>
      <c r="J65" s="247">
        <f t="shared" si="37"/>
        <v>0</v>
      </c>
      <c r="K65" s="246">
        <f t="shared" si="37"/>
        <v>0</v>
      </c>
      <c r="L65" s="246">
        <f t="shared" si="37"/>
        <v>0</v>
      </c>
      <c r="M65" s="249">
        <f t="shared" si="37"/>
        <v>0</v>
      </c>
      <c r="N65" s="249">
        <f t="shared" si="37"/>
        <v>0</v>
      </c>
      <c r="O65" s="250">
        <f t="shared" si="37"/>
        <v>0</v>
      </c>
      <c r="P65" s="246">
        <f t="shared" si="37"/>
        <v>0</v>
      </c>
      <c r="Q65" s="246">
        <f t="shared" si="37"/>
        <v>0</v>
      </c>
      <c r="R65" s="248">
        <f t="shared" si="37"/>
        <v>0</v>
      </c>
      <c r="S65" s="247">
        <f t="shared" si="37"/>
        <v>0</v>
      </c>
      <c r="T65" s="246">
        <f t="shared" ref="T65:X65" si="38">T46+T64</f>
        <v>0</v>
      </c>
      <c r="U65" s="246">
        <f t="shared" si="38"/>
        <v>0</v>
      </c>
      <c r="V65" s="249">
        <f t="shared" si="38"/>
        <v>0</v>
      </c>
      <c r="W65" s="249">
        <f t="shared" si="38"/>
        <v>0</v>
      </c>
      <c r="X65" s="250">
        <f t="shared" si="38"/>
        <v>0</v>
      </c>
    </row>
    <row r="66" spans="1:24" ht="18" customHeight="1" thickTop="1"/>
  </sheetData>
  <sheetProtection selectLockedCells="1"/>
  <mergeCells count="23">
    <mergeCell ref="T3:X6"/>
    <mergeCell ref="X7:X8"/>
    <mergeCell ref="T7:U7"/>
    <mergeCell ref="V7:W7"/>
    <mergeCell ref="C7:D7"/>
    <mergeCell ref="G7:H7"/>
    <mergeCell ref="I7:J7"/>
    <mergeCell ref="A65:B65"/>
    <mergeCell ref="A3:B8"/>
    <mergeCell ref="E7:F7"/>
    <mergeCell ref="P7:Q7"/>
    <mergeCell ref="R7:S7"/>
    <mergeCell ref="P3:S3"/>
    <mergeCell ref="P4:S4"/>
    <mergeCell ref="A9:A63"/>
    <mergeCell ref="C3:F6"/>
    <mergeCell ref="G3:J6"/>
    <mergeCell ref="P5:S6"/>
    <mergeCell ref="K7:L7"/>
    <mergeCell ref="M7:N7"/>
    <mergeCell ref="O7:O8"/>
    <mergeCell ref="K3:O4"/>
    <mergeCell ref="K5:O6"/>
  </mergeCells>
  <phoneticPr fontId="3" type="noConversion"/>
  <printOptions horizontalCentered="1" verticalCentered="1"/>
  <pageMargins left="0.196850393700787" right="0.196850393700787" top="0.59055118110236204" bottom="0.59055118110236204" header="0.511811023622047" footer="0.511811023622047"/>
  <pageSetup paperSize="9" scale="7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8111111111111111">
    <pageSetUpPr fitToPage="1"/>
  </sheetPr>
  <dimension ref="A1:X24"/>
  <sheetViews>
    <sheetView rightToLeft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3" sqref="C3:X6"/>
    </sheetView>
  </sheetViews>
  <sheetFormatPr defaultColWidth="8" defaultRowHeight="18" customHeight="1"/>
  <cols>
    <col min="1" max="1" width="5.125" style="192" bestFit="1" customWidth="1"/>
    <col min="2" max="2" width="17.375" style="192" customWidth="1"/>
    <col min="3" max="3" width="3.25" style="191" bestFit="1" customWidth="1"/>
    <col min="4" max="4" width="3.375" style="191" bestFit="1" customWidth="1"/>
    <col min="5" max="5" width="3.25" style="191" bestFit="1" customWidth="1"/>
    <col min="6" max="6" width="3.375" style="191" bestFit="1" customWidth="1"/>
    <col min="7" max="7" width="3.25" style="191" bestFit="1" customWidth="1"/>
    <col min="8" max="8" width="3.375" style="191" bestFit="1" customWidth="1"/>
    <col min="9" max="9" width="3.25" style="191" bestFit="1" customWidth="1"/>
    <col min="10" max="10" width="3.375" style="191" bestFit="1" customWidth="1"/>
    <col min="11" max="11" width="3.25" style="191" bestFit="1" customWidth="1"/>
    <col min="12" max="12" width="3.375" style="191" bestFit="1" customWidth="1"/>
    <col min="13" max="13" width="3.25" style="191" bestFit="1" customWidth="1"/>
    <col min="14" max="14" width="3.375" style="191" bestFit="1" customWidth="1"/>
    <col min="15" max="15" width="5.625" style="191" bestFit="1" customWidth="1"/>
    <col min="16" max="16" width="3.25" style="191" bestFit="1" customWidth="1"/>
    <col min="17" max="17" width="3.375" style="191" bestFit="1" customWidth="1"/>
    <col min="18" max="18" width="3.25" style="191" bestFit="1" customWidth="1"/>
    <col min="19" max="19" width="3.375" style="191" bestFit="1" customWidth="1"/>
    <col min="20" max="20" width="3.25" style="191" bestFit="1" customWidth="1"/>
    <col min="21" max="21" width="3.375" style="191" bestFit="1" customWidth="1"/>
    <col min="22" max="22" width="3.25" style="191" bestFit="1" customWidth="1"/>
    <col min="23" max="23" width="3.375" style="191" bestFit="1" customWidth="1"/>
    <col min="24" max="24" width="5.625" style="191" bestFit="1" customWidth="1"/>
    <col min="25" max="16384" width="8" style="191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5"/>
      <c r="Q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s="192" customFormat="1" ht="18" customHeight="1" thickTop="1">
      <c r="A3" s="688" t="s">
        <v>297</v>
      </c>
      <c r="B3" s="689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192" customFormat="1" ht="18" customHeight="1">
      <c r="A4" s="690"/>
      <c r="B4" s="691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192" customFormat="1" ht="18" customHeight="1">
      <c r="A5" s="690"/>
      <c r="B5" s="691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192" customFormat="1" ht="30.75" customHeight="1">
      <c r="A6" s="690"/>
      <c r="B6" s="691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192" customFormat="1" ht="29.25" customHeight="1">
      <c r="A7" s="690"/>
      <c r="B7" s="691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s="192" customFormat="1" ht="24" customHeight="1">
      <c r="A8" s="692"/>
      <c r="B8" s="693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194"/>
      <c r="B9" s="197" t="s">
        <v>161</v>
      </c>
      <c r="C9" s="410"/>
      <c r="D9" s="411"/>
      <c r="E9" s="412"/>
      <c r="F9" s="413"/>
      <c r="G9" s="410"/>
      <c r="H9" s="411"/>
      <c r="I9" s="412"/>
      <c r="J9" s="413"/>
      <c r="K9" s="417">
        <f t="shared" ref="K9:M9" si="0">C9+G9</f>
        <v>0</v>
      </c>
      <c r="L9" s="416">
        <f t="shared" si="0"/>
        <v>0</v>
      </c>
      <c r="M9" s="416">
        <f t="shared" si="0"/>
        <v>0</v>
      </c>
      <c r="N9" s="416">
        <f>F9+J9</f>
        <v>0</v>
      </c>
      <c r="O9" s="418">
        <f>SUM(K9:N9)</f>
        <v>0</v>
      </c>
      <c r="P9" s="414"/>
      <c r="Q9" s="412"/>
      <c r="R9" s="412"/>
      <c r="S9" s="415"/>
      <c r="T9" s="417">
        <f t="shared" ref="T9:W9" si="1">C9+P9</f>
        <v>0</v>
      </c>
      <c r="U9" s="416">
        <f t="shared" si="1"/>
        <v>0</v>
      </c>
      <c r="V9" s="416">
        <f t="shared" si="1"/>
        <v>0</v>
      </c>
      <c r="W9" s="416">
        <f t="shared" si="1"/>
        <v>0</v>
      </c>
      <c r="X9" s="418">
        <f>SUM(T9:W9)</f>
        <v>0</v>
      </c>
    </row>
    <row r="10" spans="1:24" ht="18" customHeight="1">
      <c r="A10" s="195" t="s">
        <v>162</v>
      </c>
      <c r="B10" s="197" t="s">
        <v>163</v>
      </c>
      <c r="C10" s="410"/>
      <c r="D10" s="411"/>
      <c r="E10" s="412"/>
      <c r="F10" s="413"/>
      <c r="G10" s="410"/>
      <c r="H10" s="411"/>
      <c r="I10" s="412"/>
      <c r="J10" s="413"/>
      <c r="K10" s="417">
        <f t="shared" ref="K10" si="2">C10+G10</f>
        <v>0</v>
      </c>
      <c r="L10" s="416">
        <f t="shared" ref="L10" si="3">D10+H10</f>
        <v>0</v>
      </c>
      <c r="M10" s="416">
        <f t="shared" ref="M10" si="4">E10+I10</f>
        <v>0</v>
      </c>
      <c r="N10" s="416">
        <f>F10+J10</f>
        <v>0</v>
      </c>
      <c r="O10" s="418">
        <f>SUM(K10:N10)</f>
        <v>0</v>
      </c>
      <c r="P10" s="414"/>
      <c r="Q10" s="412"/>
      <c r="R10" s="412"/>
      <c r="S10" s="415"/>
      <c r="T10" s="417">
        <f t="shared" ref="T10" si="5">C10+P10</f>
        <v>0</v>
      </c>
      <c r="U10" s="416">
        <f t="shared" ref="U10" si="6">D10+Q10</f>
        <v>0</v>
      </c>
      <c r="V10" s="416">
        <f t="shared" ref="V10" si="7">E10+R10</f>
        <v>0</v>
      </c>
      <c r="W10" s="416">
        <f t="shared" ref="W10" si="8">F10+S10</f>
        <v>0</v>
      </c>
      <c r="X10" s="418">
        <f>SUM(T10:W10)</f>
        <v>0</v>
      </c>
    </row>
    <row r="11" spans="1:24" ht="18" customHeight="1" thickBot="1">
      <c r="A11" s="195" t="s">
        <v>164</v>
      </c>
      <c r="B11" s="200" t="s">
        <v>165</v>
      </c>
      <c r="C11" s="419">
        <f>SUM(C9:C10)</f>
        <v>0</v>
      </c>
      <c r="D11" s="420">
        <f t="shared" ref="D11:S11" si="9">SUM(D9:D10)</f>
        <v>0</v>
      </c>
      <c r="E11" s="420">
        <f t="shared" si="9"/>
        <v>0</v>
      </c>
      <c r="F11" s="421">
        <f t="shared" si="9"/>
        <v>0</v>
      </c>
      <c r="G11" s="419">
        <f>SUM(G9:G10)</f>
        <v>0</v>
      </c>
      <c r="H11" s="420">
        <f t="shared" ref="H11:J11" si="10">SUM(H9:H10)</f>
        <v>0</v>
      </c>
      <c r="I11" s="420">
        <f t="shared" si="10"/>
        <v>0</v>
      </c>
      <c r="J11" s="421">
        <f t="shared" si="10"/>
        <v>0</v>
      </c>
      <c r="K11" s="422">
        <f>SUM(K9:K10)</f>
        <v>0</v>
      </c>
      <c r="L11" s="423">
        <f>SUM(L9:L10)</f>
        <v>0</v>
      </c>
      <c r="M11" s="422">
        <f>SUM(M9:M10)</f>
        <v>0</v>
      </c>
      <c r="N11" s="423">
        <f>SUM(N9:N10)</f>
        <v>0</v>
      </c>
      <c r="O11" s="424">
        <f t="shared" ref="O11" si="11">SUM(K11:N11)</f>
        <v>0</v>
      </c>
      <c r="P11" s="419">
        <f t="shared" si="9"/>
        <v>0</v>
      </c>
      <c r="Q11" s="420">
        <f t="shared" si="9"/>
        <v>0</v>
      </c>
      <c r="R11" s="420">
        <f t="shared" si="9"/>
        <v>0</v>
      </c>
      <c r="S11" s="421">
        <f t="shared" si="9"/>
        <v>0</v>
      </c>
      <c r="T11" s="422">
        <f>SUM(T9:T10)</f>
        <v>0</v>
      </c>
      <c r="U11" s="423">
        <f>SUM(U9:U10)</f>
        <v>0</v>
      </c>
      <c r="V11" s="422">
        <f>SUM(V9:V10)</f>
        <v>0</v>
      </c>
      <c r="W11" s="423">
        <f>SUM(W9:W10)</f>
        <v>0</v>
      </c>
      <c r="X11" s="424">
        <f t="shared" ref="X11:X18" si="12">SUM(T11:W11)</f>
        <v>0</v>
      </c>
    </row>
    <row r="12" spans="1:24" ht="18" customHeight="1">
      <c r="A12" s="195" t="s">
        <v>166</v>
      </c>
      <c r="B12" s="199" t="s">
        <v>167</v>
      </c>
      <c r="C12" s="425"/>
      <c r="D12" s="426"/>
      <c r="E12" s="427"/>
      <c r="F12" s="428"/>
      <c r="G12" s="425"/>
      <c r="H12" s="426"/>
      <c r="I12" s="427"/>
      <c r="J12" s="428"/>
      <c r="K12" s="417">
        <f t="shared" ref="K12:K13" si="13">C12+G12</f>
        <v>0</v>
      </c>
      <c r="L12" s="416">
        <f t="shared" ref="L12:L13" si="14">D12+H12</f>
        <v>0</v>
      </c>
      <c r="M12" s="432">
        <f t="shared" ref="M12:M13" si="15">E12+I12</f>
        <v>0</v>
      </c>
      <c r="N12" s="432">
        <f t="shared" ref="N12:N13" si="16">F12+J12</f>
        <v>0</v>
      </c>
      <c r="O12" s="433">
        <f>SUM(K12:N12)</f>
        <v>0</v>
      </c>
      <c r="P12" s="429"/>
      <c r="Q12" s="427"/>
      <c r="R12" s="427"/>
      <c r="S12" s="430"/>
      <c r="T12" s="417">
        <f t="shared" ref="T12:T13" si="17">C12+P12</f>
        <v>0</v>
      </c>
      <c r="U12" s="416">
        <f t="shared" ref="U12:U13" si="18">D12+Q12</f>
        <v>0</v>
      </c>
      <c r="V12" s="432">
        <f t="shared" ref="V12:V13" si="19">E12+R12</f>
        <v>0</v>
      </c>
      <c r="W12" s="432">
        <f t="shared" ref="W12:W13" si="20">F12+S12</f>
        <v>0</v>
      </c>
      <c r="X12" s="433">
        <f>SUM(T12:W12)</f>
        <v>0</v>
      </c>
    </row>
    <row r="13" spans="1:24" ht="18" customHeight="1">
      <c r="A13" s="195" t="s">
        <v>168</v>
      </c>
      <c r="B13" s="197" t="s">
        <v>169</v>
      </c>
      <c r="C13" s="410"/>
      <c r="D13" s="411"/>
      <c r="E13" s="412"/>
      <c r="F13" s="413"/>
      <c r="G13" s="410"/>
      <c r="H13" s="411"/>
      <c r="I13" s="412"/>
      <c r="J13" s="413"/>
      <c r="K13" s="417">
        <f t="shared" si="13"/>
        <v>0</v>
      </c>
      <c r="L13" s="416">
        <f t="shared" si="14"/>
        <v>0</v>
      </c>
      <c r="M13" s="416">
        <f t="shared" si="15"/>
        <v>0</v>
      </c>
      <c r="N13" s="416">
        <f t="shared" si="16"/>
        <v>0</v>
      </c>
      <c r="O13" s="418">
        <f>SUM(K13:N13)</f>
        <v>0</v>
      </c>
      <c r="P13" s="414"/>
      <c r="Q13" s="412"/>
      <c r="R13" s="412"/>
      <c r="S13" s="415"/>
      <c r="T13" s="417">
        <f t="shared" si="17"/>
        <v>0</v>
      </c>
      <c r="U13" s="416">
        <f t="shared" si="18"/>
        <v>0</v>
      </c>
      <c r="V13" s="416">
        <f t="shared" si="19"/>
        <v>0</v>
      </c>
      <c r="W13" s="416">
        <f t="shared" si="20"/>
        <v>0</v>
      </c>
      <c r="X13" s="418">
        <f>SUM(T13:W13)</f>
        <v>0</v>
      </c>
    </row>
    <row r="14" spans="1:24" ht="18" customHeight="1" thickBot="1">
      <c r="A14" s="201"/>
      <c r="B14" s="200" t="s">
        <v>170</v>
      </c>
      <c r="C14" s="419">
        <f>SUM(C12:C13)</f>
        <v>0</v>
      </c>
      <c r="D14" s="420">
        <f t="shared" ref="D14:S14" si="21">SUM(D12:D13)</f>
        <v>0</v>
      </c>
      <c r="E14" s="420">
        <f t="shared" si="21"/>
        <v>0</v>
      </c>
      <c r="F14" s="421">
        <f t="shared" si="21"/>
        <v>0</v>
      </c>
      <c r="G14" s="419">
        <f>SUM(G12:G13)</f>
        <v>0</v>
      </c>
      <c r="H14" s="420">
        <f t="shared" ref="H14:J14" si="22">SUM(H12:H13)</f>
        <v>0</v>
      </c>
      <c r="I14" s="420">
        <f t="shared" si="22"/>
        <v>0</v>
      </c>
      <c r="J14" s="421">
        <f t="shared" si="22"/>
        <v>0</v>
      </c>
      <c r="K14" s="422">
        <f>SUM(K12:K13)</f>
        <v>0</v>
      </c>
      <c r="L14" s="423">
        <f>SUM(L12:L13)</f>
        <v>0</v>
      </c>
      <c r="M14" s="422">
        <f>SUM(M12:M13)</f>
        <v>0</v>
      </c>
      <c r="N14" s="423">
        <f>SUM(N12:N13)</f>
        <v>0</v>
      </c>
      <c r="O14" s="424">
        <f t="shared" ref="O14" si="23">SUM(K14:N14)</f>
        <v>0</v>
      </c>
      <c r="P14" s="419">
        <f t="shared" si="21"/>
        <v>0</v>
      </c>
      <c r="Q14" s="420">
        <f t="shared" si="21"/>
        <v>0</v>
      </c>
      <c r="R14" s="420">
        <f t="shared" si="21"/>
        <v>0</v>
      </c>
      <c r="S14" s="421">
        <f t="shared" si="21"/>
        <v>0</v>
      </c>
      <c r="T14" s="422">
        <f>SUM(T12:T13)</f>
        <v>0</v>
      </c>
      <c r="U14" s="423">
        <f>SUM(U12:U13)</f>
        <v>0</v>
      </c>
      <c r="V14" s="422">
        <f>SUM(V12:V13)</f>
        <v>0</v>
      </c>
      <c r="W14" s="423">
        <f>SUM(W12:W13)</f>
        <v>0</v>
      </c>
      <c r="X14" s="424">
        <f t="shared" si="12"/>
        <v>0</v>
      </c>
    </row>
    <row r="15" spans="1:24" ht="18" customHeight="1">
      <c r="A15" s="196"/>
      <c r="B15" s="199" t="s">
        <v>171</v>
      </c>
      <c r="C15" s="425"/>
      <c r="D15" s="426"/>
      <c r="E15" s="427"/>
      <c r="F15" s="428"/>
      <c r="G15" s="425"/>
      <c r="H15" s="426"/>
      <c r="I15" s="427"/>
      <c r="J15" s="428"/>
      <c r="K15" s="431">
        <f t="shared" ref="K15:K17" si="24">C15+G15</f>
        <v>0</v>
      </c>
      <c r="L15" s="432">
        <f t="shared" ref="L15:L17" si="25">D15+H15</f>
        <v>0</v>
      </c>
      <c r="M15" s="432">
        <f t="shared" ref="M15:M17" si="26">E15+I15</f>
        <v>0</v>
      </c>
      <c r="N15" s="432">
        <f t="shared" ref="N15:N17" si="27">F15+J15</f>
        <v>0</v>
      </c>
      <c r="O15" s="433">
        <f>SUM(K15:N15)</f>
        <v>0</v>
      </c>
      <c r="P15" s="429"/>
      <c r="Q15" s="427"/>
      <c r="R15" s="427"/>
      <c r="S15" s="430"/>
      <c r="T15" s="431">
        <f t="shared" ref="T15:T17" si="28">C15+P15</f>
        <v>0</v>
      </c>
      <c r="U15" s="432">
        <f t="shared" ref="U15:U17" si="29">D15+Q15</f>
        <v>0</v>
      </c>
      <c r="V15" s="432">
        <f t="shared" ref="V15:V17" si="30">E15+R15</f>
        <v>0</v>
      </c>
      <c r="W15" s="432">
        <f t="shared" ref="W15:W17" si="31">F15+S15</f>
        <v>0</v>
      </c>
      <c r="X15" s="433">
        <f>SUM(T15:W15)</f>
        <v>0</v>
      </c>
    </row>
    <row r="16" spans="1:24" ht="18" customHeight="1">
      <c r="A16" s="195" t="s">
        <v>172</v>
      </c>
      <c r="B16" s="197" t="s">
        <v>173</v>
      </c>
      <c r="C16" s="410"/>
      <c r="D16" s="411"/>
      <c r="E16" s="412"/>
      <c r="F16" s="413"/>
      <c r="G16" s="410"/>
      <c r="H16" s="411"/>
      <c r="I16" s="412"/>
      <c r="J16" s="413"/>
      <c r="K16" s="417">
        <f t="shared" si="24"/>
        <v>0</v>
      </c>
      <c r="L16" s="416">
        <f t="shared" si="25"/>
        <v>0</v>
      </c>
      <c r="M16" s="416">
        <f t="shared" si="26"/>
        <v>0</v>
      </c>
      <c r="N16" s="416">
        <f t="shared" si="27"/>
        <v>0</v>
      </c>
      <c r="O16" s="418">
        <f>SUM(K16:N16)</f>
        <v>0</v>
      </c>
      <c r="P16" s="414"/>
      <c r="Q16" s="412"/>
      <c r="R16" s="412"/>
      <c r="S16" s="415"/>
      <c r="T16" s="417">
        <f t="shared" si="28"/>
        <v>0</v>
      </c>
      <c r="U16" s="416">
        <f t="shared" si="29"/>
        <v>0</v>
      </c>
      <c r="V16" s="416">
        <f t="shared" si="30"/>
        <v>0</v>
      </c>
      <c r="W16" s="416">
        <f t="shared" si="31"/>
        <v>0</v>
      </c>
      <c r="X16" s="418">
        <f>SUM(T16:W16)</f>
        <v>0</v>
      </c>
    </row>
    <row r="17" spans="1:24" ht="18" customHeight="1">
      <c r="A17" s="195" t="s">
        <v>174</v>
      </c>
      <c r="B17" s="197" t="s">
        <v>175</v>
      </c>
      <c r="C17" s="410"/>
      <c r="D17" s="411"/>
      <c r="E17" s="412"/>
      <c r="F17" s="413"/>
      <c r="G17" s="410"/>
      <c r="H17" s="411"/>
      <c r="I17" s="412"/>
      <c r="J17" s="413"/>
      <c r="K17" s="417">
        <f t="shared" si="24"/>
        <v>0</v>
      </c>
      <c r="L17" s="416">
        <f t="shared" si="25"/>
        <v>0</v>
      </c>
      <c r="M17" s="416">
        <f t="shared" si="26"/>
        <v>0</v>
      </c>
      <c r="N17" s="416">
        <f t="shared" si="27"/>
        <v>0</v>
      </c>
      <c r="O17" s="418">
        <f>SUM(K17:N17)</f>
        <v>0</v>
      </c>
      <c r="P17" s="414"/>
      <c r="Q17" s="412"/>
      <c r="R17" s="412"/>
      <c r="S17" s="415"/>
      <c r="T17" s="417">
        <f t="shared" si="28"/>
        <v>0</v>
      </c>
      <c r="U17" s="416">
        <f t="shared" si="29"/>
        <v>0</v>
      </c>
      <c r="V17" s="416">
        <f t="shared" si="30"/>
        <v>0</v>
      </c>
      <c r="W17" s="416">
        <f t="shared" si="31"/>
        <v>0</v>
      </c>
      <c r="X17" s="418">
        <f>SUM(T17:W17)</f>
        <v>0</v>
      </c>
    </row>
    <row r="18" spans="1:24" ht="18" customHeight="1" thickBot="1">
      <c r="A18" s="195" t="s">
        <v>176</v>
      </c>
      <c r="B18" s="200" t="s">
        <v>177</v>
      </c>
      <c r="C18" s="419">
        <f>SUM(C15:C17)</f>
        <v>0</v>
      </c>
      <c r="D18" s="420">
        <f t="shared" ref="D18:S18" si="32">SUM(D15:D17)</f>
        <v>0</v>
      </c>
      <c r="E18" s="420">
        <f t="shared" si="32"/>
        <v>0</v>
      </c>
      <c r="F18" s="421">
        <f t="shared" si="32"/>
        <v>0</v>
      </c>
      <c r="G18" s="419">
        <f>SUM(G15:G17)</f>
        <v>0</v>
      </c>
      <c r="H18" s="420">
        <f t="shared" ref="H18:J18" si="33">SUM(H15:H17)</f>
        <v>0</v>
      </c>
      <c r="I18" s="420">
        <f t="shared" si="33"/>
        <v>0</v>
      </c>
      <c r="J18" s="421">
        <f t="shared" si="33"/>
        <v>0</v>
      </c>
      <c r="K18" s="422">
        <f>SUM(K15:K17)</f>
        <v>0</v>
      </c>
      <c r="L18" s="422">
        <f t="shared" ref="L18:N18" si="34">SUM(L15:L17)</f>
        <v>0</v>
      </c>
      <c r="M18" s="422">
        <f t="shared" si="34"/>
        <v>0</v>
      </c>
      <c r="N18" s="422">
        <f t="shared" si="34"/>
        <v>0</v>
      </c>
      <c r="O18" s="424">
        <f t="shared" ref="O18" si="35">SUM(K18:N18)</f>
        <v>0</v>
      </c>
      <c r="P18" s="419">
        <f t="shared" si="32"/>
        <v>0</v>
      </c>
      <c r="Q18" s="420">
        <f t="shared" si="32"/>
        <v>0</v>
      </c>
      <c r="R18" s="420">
        <f t="shared" si="32"/>
        <v>0</v>
      </c>
      <c r="S18" s="421">
        <f t="shared" si="32"/>
        <v>0</v>
      </c>
      <c r="T18" s="422">
        <f>SUM(T15:T17)</f>
        <v>0</v>
      </c>
      <c r="U18" s="422">
        <f t="shared" ref="U18:W18" si="36">SUM(U15:U17)</f>
        <v>0</v>
      </c>
      <c r="V18" s="422">
        <f t="shared" si="36"/>
        <v>0</v>
      </c>
      <c r="W18" s="422">
        <f t="shared" si="36"/>
        <v>0</v>
      </c>
      <c r="X18" s="424">
        <f t="shared" si="12"/>
        <v>0</v>
      </c>
    </row>
    <row r="19" spans="1:24" ht="18" customHeight="1">
      <c r="A19" s="195" t="s">
        <v>178</v>
      </c>
      <c r="B19" s="199" t="s">
        <v>179</v>
      </c>
      <c r="C19" s="425"/>
      <c r="D19" s="426"/>
      <c r="E19" s="427"/>
      <c r="F19" s="428"/>
      <c r="G19" s="425"/>
      <c r="H19" s="426"/>
      <c r="I19" s="427"/>
      <c r="J19" s="428"/>
      <c r="K19" s="431">
        <f t="shared" ref="K19:K21" si="37">C19+G19</f>
        <v>0</v>
      </c>
      <c r="L19" s="432">
        <f t="shared" ref="L19:L21" si="38">D19+H19</f>
        <v>0</v>
      </c>
      <c r="M19" s="432">
        <f t="shared" ref="M19:M21" si="39">E19+I19</f>
        <v>0</v>
      </c>
      <c r="N19" s="432">
        <f t="shared" ref="N19:N21" si="40">F19+J19</f>
        <v>0</v>
      </c>
      <c r="O19" s="433">
        <f>SUM(K19:N19)</f>
        <v>0</v>
      </c>
      <c r="P19" s="429"/>
      <c r="Q19" s="427"/>
      <c r="R19" s="427"/>
      <c r="S19" s="430"/>
      <c r="T19" s="431">
        <f t="shared" ref="T19:T21" si="41">C19+P19</f>
        <v>0</v>
      </c>
      <c r="U19" s="432">
        <f t="shared" ref="U19:U21" si="42">D19+Q19</f>
        <v>0</v>
      </c>
      <c r="V19" s="432">
        <f t="shared" ref="V19:V21" si="43">E19+R19</f>
        <v>0</v>
      </c>
      <c r="W19" s="432">
        <f t="shared" ref="W19:W21" si="44">F19+S19</f>
        <v>0</v>
      </c>
      <c r="X19" s="433">
        <f>SUM(T19:W19)</f>
        <v>0</v>
      </c>
    </row>
    <row r="20" spans="1:24" ht="18" customHeight="1">
      <c r="A20" s="196"/>
      <c r="B20" s="197" t="s">
        <v>180</v>
      </c>
      <c r="C20" s="410"/>
      <c r="D20" s="411"/>
      <c r="E20" s="412"/>
      <c r="F20" s="413"/>
      <c r="G20" s="410"/>
      <c r="H20" s="411"/>
      <c r="I20" s="412"/>
      <c r="J20" s="413"/>
      <c r="K20" s="417">
        <f t="shared" si="37"/>
        <v>0</v>
      </c>
      <c r="L20" s="416">
        <f t="shared" si="38"/>
        <v>0</v>
      </c>
      <c r="M20" s="416">
        <f t="shared" si="39"/>
        <v>0</v>
      </c>
      <c r="N20" s="416">
        <f t="shared" si="40"/>
        <v>0</v>
      </c>
      <c r="O20" s="418">
        <f>SUM(K20:N20)</f>
        <v>0</v>
      </c>
      <c r="P20" s="414"/>
      <c r="Q20" s="412"/>
      <c r="R20" s="412"/>
      <c r="S20" s="415"/>
      <c r="T20" s="417">
        <f t="shared" si="41"/>
        <v>0</v>
      </c>
      <c r="U20" s="416">
        <f t="shared" si="42"/>
        <v>0</v>
      </c>
      <c r="V20" s="416">
        <f t="shared" si="43"/>
        <v>0</v>
      </c>
      <c r="W20" s="416">
        <f t="shared" si="44"/>
        <v>0</v>
      </c>
      <c r="X20" s="418">
        <f>SUM(T20:W20)</f>
        <v>0</v>
      </c>
    </row>
    <row r="21" spans="1:24" ht="18" customHeight="1" thickBot="1">
      <c r="A21" s="196"/>
      <c r="B21" s="198" t="s">
        <v>181</v>
      </c>
      <c r="C21" s="434"/>
      <c r="D21" s="435"/>
      <c r="E21" s="436"/>
      <c r="F21" s="437"/>
      <c r="G21" s="434"/>
      <c r="H21" s="435"/>
      <c r="I21" s="436"/>
      <c r="J21" s="437"/>
      <c r="K21" s="417">
        <f t="shared" si="37"/>
        <v>0</v>
      </c>
      <c r="L21" s="416">
        <f t="shared" si="38"/>
        <v>0</v>
      </c>
      <c r="M21" s="416">
        <f t="shared" si="39"/>
        <v>0</v>
      </c>
      <c r="N21" s="416">
        <f t="shared" si="40"/>
        <v>0</v>
      </c>
      <c r="O21" s="418">
        <f>SUM(K21:N21)</f>
        <v>0</v>
      </c>
      <c r="P21" s="438"/>
      <c r="Q21" s="436"/>
      <c r="R21" s="436"/>
      <c r="S21" s="439"/>
      <c r="T21" s="417">
        <f t="shared" si="41"/>
        <v>0</v>
      </c>
      <c r="U21" s="416">
        <f t="shared" si="42"/>
        <v>0</v>
      </c>
      <c r="V21" s="416">
        <f t="shared" si="43"/>
        <v>0</v>
      </c>
      <c r="W21" s="416">
        <f t="shared" si="44"/>
        <v>0</v>
      </c>
      <c r="X21" s="418">
        <f>SUM(T21:W21)</f>
        <v>0</v>
      </c>
    </row>
    <row r="22" spans="1:24" ht="18" customHeight="1" thickBot="1">
      <c r="A22" s="202"/>
      <c r="B22" s="203" t="s">
        <v>182</v>
      </c>
      <c r="C22" s="440">
        <f>SUM(C19:C21)</f>
        <v>0</v>
      </c>
      <c r="D22" s="441">
        <f t="shared" ref="D22:X22" si="45">SUM(D19:D21)</f>
        <v>0</v>
      </c>
      <c r="E22" s="441">
        <f t="shared" si="45"/>
        <v>0</v>
      </c>
      <c r="F22" s="442">
        <f t="shared" si="45"/>
        <v>0</v>
      </c>
      <c r="G22" s="440">
        <f>SUM(G19:G21)</f>
        <v>0</v>
      </c>
      <c r="H22" s="441">
        <f t="shared" ref="H22:O22" si="46">SUM(H19:H21)</f>
        <v>0</v>
      </c>
      <c r="I22" s="441">
        <f t="shared" si="46"/>
        <v>0</v>
      </c>
      <c r="J22" s="442">
        <f t="shared" si="46"/>
        <v>0</v>
      </c>
      <c r="K22" s="440">
        <f t="shared" si="46"/>
        <v>0</v>
      </c>
      <c r="L22" s="441">
        <f t="shared" si="46"/>
        <v>0</v>
      </c>
      <c r="M22" s="441">
        <f t="shared" si="46"/>
        <v>0</v>
      </c>
      <c r="N22" s="441">
        <f t="shared" si="46"/>
        <v>0</v>
      </c>
      <c r="O22" s="443">
        <f t="shared" si="46"/>
        <v>0</v>
      </c>
      <c r="P22" s="440">
        <f t="shared" si="45"/>
        <v>0</v>
      </c>
      <c r="Q22" s="441">
        <f t="shared" si="45"/>
        <v>0</v>
      </c>
      <c r="R22" s="441">
        <f t="shared" si="45"/>
        <v>0</v>
      </c>
      <c r="S22" s="442">
        <f t="shared" si="45"/>
        <v>0</v>
      </c>
      <c r="T22" s="440">
        <f t="shared" si="45"/>
        <v>0</v>
      </c>
      <c r="U22" s="441">
        <f t="shared" si="45"/>
        <v>0</v>
      </c>
      <c r="V22" s="441">
        <f t="shared" si="45"/>
        <v>0</v>
      </c>
      <c r="W22" s="441">
        <f t="shared" si="45"/>
        <v>0</v>
      </c>
      <c r="X22" s="443">
        <f t="shared" si="45"/>
        <v>0</v>
      </c>
    </row>
    <row r="23" spans="1:24" s="193" customFormat="1" ht="18" customHeight="1" thickBot="1">
      <c r="A23" s="687" t="s">
        <v>6</v>
      </c>
      <c r="B23" s="687"/>
      <c r="C23" s="500">
        <f>C22+C18+C14+C11</f>
        <v>0</v>
      </c>
      <c r="D23" s="498">
        <f>D22+D18+D14+D11</f>
        <v>0</v>
      </c>
      <c r="E23" s="498">
        <f t="shared" ref="E23:X23" si="47">E22+E18+E14+E11</f>
        <v>0</v>
      </c>
      <c r="F23" s="499">
        <f t="shared" si="47"/>
        <v>0</v>
      </c>
      <c r="G23" s="500">
        <f>G22+G18+G14+G11</f>
        <v>0</v>
      </c>
      <c r="H23" s="498">
        <f t="shared" ref="H23:O23" si="48">H22+H18+H14+H11</f>
        <v>0</v>
      </c>
      <c r="I23" s="498">
        <f t="shared" si="48"/>
        <v>0</v>
      </c>
      <c r="J23" s="499">
        <f t="shared" si="48"/>
        <v>0</v>
      </c>
      <c r="K23" s="500">
        <f t="shared" si="48"/>
        <v>0</v>
      </c>
      <c r="L23" s="498">
        <f t="shared" si="48"/>
        <v>0</v>
      </c>
      <c r="M23" s="498">
        <f t="shared" si="48"/>
        <v>0</v>
      </c>
      <c r="N23" s="498">
        <f t="shared" si="48"/>
        <v>0</v>
      </c>
      <c r="O23" s="499">
        <f t="shared" si="48"/>
        <v>0</v>
      </c>
      <c r="P23" s="500">
        <f t="shared" si="47"/>
        <v>0</v>
      </c>
      <c r="Q23" s="498">
        <f t="shared" si="47"/>
        <v>0</v>
      </c>
      <c r="R23" s="498">
        <f t="shared" si="47"/>
        <v>0</v>
      </c>
      <c r="S23" s="499">
        <f t="shared" si="47"/>
        <v>0</v>
      </c>
      <c r="T23" s="500">
        <f t="shared" si="47"/>
        <v>0</v>
      </c>
      <c r="U23" s="498">
        <f t="shared" si="47"/>
        <v>0</v>
      </c>
      <c r="V23" s="498">
        <f t="shared" si="47"/>
        <v>0</v>
      </c>
      <c r="W23" s="498">
        <f t="shared" si="47"/>
        <v>0</v>
      </c>
      <c r="X23" s="499">
        <f t="shared" si="47"/>
        <v>0</v>
      </c>
    </row>
    <row r="24" spans="1:24" ht="18" customHeight="1" thickTop="1"/>
  </sheetData>
  <sheetProtection selectLockedCells="1"/>
  <mergeCells count="22">
    <mergeCell ref="X7:X8"/>
    <mergeCell ref="T7:U7"/>
    <mergeCell ref="V7:W7"/>
    <mergeCell ref="A23:B23"/>
    <mergeCell ref="A3:B8"/>
    <mergeCell ref="C7:D7"/>
    <mergeCell ref="E7:F7"/>
    <mergeCell ref="P3:S3"/>
    <mergeCell ref="P4:S4"/>
    <mergeCell ref="G7:H7"/>
    <mergeCell ref="I7:J7"/>
    <mergeCell ref="P7:Q7"/>
    <mergeCell ref="R7:S7"/>
    <mergeCell ref="K7:L7"/>
    <mergeCell ref="M7:N7"/>
    <mergeCell ref="O7:O8"/>
    <mergeCell ref="C3:F6"/>
    <mergeCell ref="G3:J6"/>
    <mergeCell ref="K3:O4"/>
    <mergeCell ref="T3:X6"/>
    <mergeCell ref="K5:O6"/>
    <mergeCell ref="P5:S6"/>
  </mergeCells>
  <phoneticPr fontId="3" type="noConversion"/>
  <printOptions horizontalCentered="1" verticalCentered="1"/>
  <pageMargins left="0.2" right="0.196850393700787" top="0.59055118110236204" bottom="0.59055118110236204" header="0.511811023622047" footer="0.511811023622047"/>
  <pageSetup paperSize="9" scale="7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9111111111111111"/>
  <dimension ref="A1:X22"/>
  <sheetViews>
    <sheetView rightToLeft="1" workbookViewId="0">
      <pane ySplit="8" topLeftCell="A9" activePane="bottomLeft" state="frozen"/>
      <selection activeCell="C1" sqref="C1"/>
      <selection pane="bottomLeft" activeCell="C3" sqref="C3:X6"/>
    </sheetView>
  </sheetViews>
  <sheetFormatPr defaultColWidth="8" defaultRowHeight="18" customHeight="1"/>
  <cols>
    <col min="1" max="1" width="6.25" style="207" customWidth="1"/>
    <col min="2" max="2" width="14.5" style="211" bestFit="1" customWidth="1"/>
    <col min="3" max="14" width="2.625" style="204" customWidth="1"/>
    <col min="15" max="15" width="5.625" style="204" bestFit="1" customWidth="1"/>
    <col min="16" max="23" width="2.625" style="204" customWidth="1"/>
    <col min="24" max="24" width="5.625" style="204" bestFit="1" customWidth="1"/>
    <col min="25" max="16384" width="8" style="204"/>
  </cols>
  <sheetData>
    <row r="1" spans="1:24" ht="18" customHeight="1">
      <c r="A1" s="463" t="s">
        <v>313</v>
      </c>
      <c r="B1" s="463"/>
      <c r="C1" s="463"/>
      <c r="D1" s="463"/>
      <c r="E1" s="463"/>
      <c r="F1" s="464"/>
      <c r="G1" s="463"/>
      <c r="H1" s="463"/>
      <c r="I1" s="463"/>
      <c r="J1" s="464"/>
      <c r="L1" s="17">
        <f>تعليمات!B4</f>
        <v>0</v>
      </c>
      <c r="P1" s="465"/>
      <c r="Q1" s="465"/>
      <c r="R1" s="17"/>
      <c r="S1" s="17"/>
    </row>
    <row r="2" spans="1:24" ht="18" customHeight="1" thickBot="1">
      <c r="A2" s="463" t="s">
        <v>288</v>
      </c>
      <c r="B2" s="463"/>
      <c r="C2" s="465"/>
      <c r="D2" s="463">
        <f>تعليمات!C5</f>
        <v>0</v>
      </c>
      <c r="E2" s="465"/>
      <c r="F2" s="465"/>
      <c r="G2" s="465"/>
      <c r="H2" s="463"/>
      <c r="I2" s="465"/>
      <c r="J2" s="465"/>
      <c r="P2" s="465"/>
      <c r="Q2" s="465"/>
      <c r="R2" s="17"/>
      <c r="S2" s="17"/>
    </row>
    <row r="3" spans="1:24" s="206" customFormat="1" ht="18" customHeight="1" thickTop="1">
      <c r="A3" s="654" t="s">
        <v>297</v>
      </c>
      <c r="B3" s="655"/>
      <c r="C3" s="620" t="s">
        <v>418</v>
      </c>
      <c r="D3" s="620"/>
      <c r="E3" s="620"/>
      <c r="F3" s="620"/>
      <c r="G3" s="620" t="s">
        <v>419</v>
      </c>
      <c r="H3" s="620"/>
      <c r="I3" s="620"/>
      <c r="J3" s="620"/>
      <c r="K3" s="649" t="s">
        <v>420</v>
      </c>
      <c r="L3" s="646"/>
      <c r="M3" s="646"/>
      <c r="N3" s="646"/>
      <c r="O3" s="650"/>
      <c r="P3" s="645" t="s">
        <v>347</v>
      </c>
      <c r="Q3" s="646"/>
      <c r="R3" s="646"/>
      <c r="S3" s="647"/>
      <c r="T3" s="623" t="s">
        <v>421</v>
      </c>
      <c r="U3" s="624"/>
      <c r="V3" s="624"/>
      <c r="W3" s="624"/>
      <c r="X3" s="625"/>
    </row>
    <row r="4" spans="1:24" s="206" customFormat="1" ht="18" customHeight="1">
      <c r="A4" s="656"/>
      <c r="B4" s="657"/>
      <c r="C4" s="621"/>
      <c r="D4" s="621"/>
      <c r="E4" s="621"/>
      <c r="F4" s="621"/>
      <c r="G4" s="621"/>
      <c r="H4" s="621"/>
      <c r="I4" s="621"/>
      <c r="J4" s="621"/>
      <c r="K4" s="633"/>
      <c r="L4" s="634"/>
      <c r="M4" s="634"/>
      <c r="N4" s="634"/>
      <c r="O4" s="635"/>
      <c r="P4" s="633" t="s">
        <v>417</v>
      </c>
      <c r="Q4" s="634"/>
      <c r="R4" s="634"/>
      <c r="S4" s="648"/>
      <c r="T4" s="626"/>
      <c r="U4" s="627"/>
      <c r="V4" s="627"/>
      <c r="W4" s="627"/>
      <c r="X4" s="628"/>
    </row>
    <row r="5" spans="1:24" s="206" customFormat="1" ht="18" customHeight="1">
      <c r="A5" s="656"/>
      <c r="B5" s="657"/>
      <c r="C5" s="621"/>
      <c r="D5" s="621"/>
      <c r="E5" s="621"/>
      <c r="F5" s="621"/>
      <c r="G5" s="621"/>
      <c r="H5" s="621"/>
      <c r="I5" s="621"/>
      <c r="J5" s="621"/>
      <c r="K5" s="633">
        <v>2024</v>
      </c>
      <c r="L5" s="634"/>
      <c r="M5" s="634"/>
      <c r="N5" s="634"/>
      <c r="O5" s="635"/>
      <c r="P5" s="639">
        <v>2024</v>
      </c>
      <c r="Q5" s="640"/>
      <c r="R5" s="640"/>
      <c r="S5" s="641"/>
      <c r="T5" s="626"/>
      <c r="U5" s="627"/>
      <c r="V5" s="627"/>
      <c r="W5" s="627"/>
      <c r="X5" s="628"/>
    </row>
    <row r="6" spans="1:24" s="206" customFormat="1" ht="42.75" customHeight="1">
      <c r="A6" s="656"/>
      <c r="B6" s="657"/>
      <c r="C6" s="622"/>
      <c r="D6" s="622"/>
      <c r="E6" s="622"/>
      <c r="F6" s="622"/>
      <c r="G6" s="622"/>
      <c r="H6" s="622"/>
      <c r="I6" s="622"/>
      <c r="J6" s="622"/>
      <c r="K6" s="636"/>
      <c r="L6" s="637"/>
      <c r="M6" s="637"/>
      <c r="N6" s="637"/>
      <c r="O6" s="638"/>
      <c r="P6" s="642"/>
      <c r="Q6" s="643"/>
      <c r="R6" s="643"/>
      <c r="S6" s="644"/>
      <c r="T6" s="629"/>
      <c r="U6" s="630"/>
      <c r="V6" s="630"/>
      <c r="W6" s="630"/>
      <c r="X6" s="631"/>
    </row>
    <row r="7" spans="1:24" s="206" customFormat="1" ht="35.25" customHeight="1">
      <c r="A7" s="656"/>
      <c r="B7" s="657"/>
      <c r="C7" s="664" t="s">
        <v>296</v>
      </c>
      <c r="D7" s="661"/>
      <c r="E7" s="660" t="s">
        <v>12</v>
      </c>
      <c r="F7" s="669"/>
      <c r="G7" s="664" t="s">
        <v>296</v>
      </c>
      <c r="H7" s="661"/>
      <c r="I7" s="660" t="s">
        <v>12</v>
      </c>
      <c r="J7" s="669"/>
      <c r="K7" s="664" t="s">
        <v>296</v>
      </c>
      <c r="L7" s="661"/>
      <c r="M7" s="660" t="s">
        <v>12</v>
      </c>
      <c r="N7" s="661"/>
      <c r="O7" s="682" t="s">
        <v>3</v>
      </c>
      <c r="P7" s="664" t="s">
        <v>296</v>
      </c>
      <c r="Q7" s="661"/>
      <c r="R7" s="660" t="s">
        <v>12</v>
      </c>
      <c r="S7" s="669"/>
      <c r="T7" s="664" t="s">
        <v>296</v>
      </c>
      <c r="U7" s="661"/>
      <c r="V7" s="660" t="s">
        <v>12</v>
      </c>
      <c r="W7" s="661"/>
      <c r="X7" s="682" t="s">
        <v>3</v>
      </c>
    </row>
    <row r="8" spans="1:24" s="207" customFormat="1" ht="35.25" customHeight="1">
      <c r="A8" s="658"/>
      <c r="B8" s="659"/>
      <c r="C8" s="450" t="s">
        <v>4</v>
      </c>
      <c r="D8" s="451" t="s">
        <v>5</v>
      </c>
      <c r="E8" s="451" t="s">
        <v>4</v>
      </c>
      <c r="F8" s="457" t="s">
        <v>5</v>
      </c>
      <c r="G8" s="450" t="s">
        <v>4</v>
      </c>
      <c r="H8" s="451" t="s">
        <v>5</v>
      </c>
      <c r="I8" s="451" t="s">
        <v>4</v>
      </c>
      <c r="J8" s="457" t="s">
        <v>5</v>
      </c>
      <c r="K8" s="450" t="s">
        <v>4</v>
      </c>
      <c r="L8" s="451" t="s">
        <v>5</v>
      </c>
      <c r="M8" s="451" t="s">
        <v>4</v>
      </c>
      <c r="N8" s="451" t="s">
        <v>5</v>
      </c>
      <c r="O8" s="683"/>
      <c r="P8" s="450" t="s">
        <v>4</v>
      </c>
      <c r="Q8" s="451" t="s">
        <v>5</v>
      </c>
      <c r="R8" s="451" t="s">
        <v>4</v>
      </c>
      <c r="S8" s="457" t="s">
        <v>5</v>
      </c>
      <c r="T8" s="450" t="s">
        <v>4</v>
      </c>
      <c r="U8" s="451" t="s">
        <v>5</v>
      </c>
      <c r="V8" s="451" t="s">
        <v>4</v>
      </c>
      <c r="W8" s="451" t="s">
        <v>5</v>
      </c>
      <c r="X8" s="683"/>
    </row>
    <row r="9" spans="1:24" ht="18" customHeight="1">
      <c r="A9" s="208"/>
      <c r="B9" s="216" t="s">
        <v>183</v>
      </c>
      <c r="C9" s="215"/>
      <c r="D9" s="214"/>
      <c r="E9" s="214"/>
      <c r="F9" s="217"/>
      <c r="G9" s="215"/>
      <c r="H9" s="214"/>
      <c r="I9" s="214"/>
      <c r="J9" s="217"/>
      <c r="K9" s="218">
        <f t="shared" ref="K9:M9" si="0">C9+G9</f>
        <v>0</v>
      </c>
      <c r="L9" s="212">
        <f t="shared" si="0"/>
        <v>0</v>
      </c>
      <c r="M9" s="212">
        <f t="shared" si="0"/>
        <v>0</v>
      </c>
      <c r="N9" s="212">
        <f>F9+J9</f>
        <v>0</v>
      </c>
      <c r="O9" s="213">
        <f>SUM(K9:N9)</f>
        <v>0</v>
      </c>
      <c r="P9" s="215"/>
      <c r="Q9" s="214"/>
      <c r="R9" s="214"/>
      <c r="S9" s="217"/>
      <c r="T9" s="218">
        <f t="shared" ref="T9:W9" si="1">C9+P9</f>
        <v>0</v>
      </c>
      <c r="U9" s="212">
        <f t="shared" si="1"/>
        <v>0</v>
      </c>
      <c r="V9" s="212">
        <f t="shared" si="1"/>
        <v>0</v>
      </c>
      <c r="W9" s="212">
        <f t="shared" si="1"/>
        <v>0</v>
      </c>
      <c r="X9" s="213">
        <f>SUM(T9:W9)</f>
        <v>0</v>
      </c>
    </row>
    <row r="10" spans="1:24" ht="18" customHeight="1">
      <c r="A10" s="209"/>
      <c r="B10" s="216" t="s">
        <v>184</v>
      </c>
      <c r="C10" s="215"/>
      <c r="D10" s="214"/>
      <c r="E10" s="214"/>
      <c r="F10" s="217"/>
      <c r="G10" s="215"/>
      <c r="H10" s="214"/>
      <c r="I10" s="214"/>
      <c r="J10" s="217"/>
      <c r="K10" s="218">
        <f t="shared" ref="K10:K20" si="2">C10+G10</f>
        <v>0</v>
      </c>
      <c r="L10" s="212">
        <f t="shared" ref="L10:L20" si="3">D10+H10</f>
        <v>0</v>
      </c>
      <c r="M10" s="212">
        <f t="shared" ref="M10:M20" si="4">E10+I10</f>
        <v>0</v>
      </c>
      <c r="N10" s="212">
        <f t="shared" ref="N10:N20" si="5">F10+J10</f>
        <v>0</v>
      </c>
      <c r="O10" s="213">
        <f t="shared" ref="O10:O20" si="6">SUM(K10:N10)</f>
        <v>0</v>
      </c>
      <c r="P10" s="215"/>
      <c r="Q10" s="214"/>
      <c r="R10" s="214"/>
      <c r="S10" s="217"/>
      <c r="T10" s="218">
        <f t="shared" ref="T10:T20" si="7">C10+P10</f>
        <v>0</v>
      </c>
      <c r="U10" s="212">
        <f t="shared" ref="U10:U20" si="8">D10+Q10</f>
        <v>0</v>
      </c>
      <c r="V10" s="212">
        <f t="shared" ref="V10:V20" si="9">E10+R10</f>
        <v>0</v>
      </c>
      <c r="W10" s="212">
        <f t="shared" ref="W10:W20" si="10">F10+S10</f>
        <v>0</v>
      </c>
      <c r="X10" s="213">
        <f t="shared" ref="X10:X20" si="11">SUM(T10:W10)</f>
        <v>0</v>
      </c>
    </row>
    <row r="11" spans="1:24" ht="18" customHeight="1">
      <c r="A11" s="209"/>
      <c r="B11" s="216" t="s">
        <v>55</v>
      </c>
      <c r="C11" s="215"/>
      <c r="D11" s="214"/>
      <c r="E11" s="214"/>
      <c r="F11" s="217"/>
      <c r="G11" s="215"/>
      <c r="H11" s="214"/>
      <c r="I11" s="214"/>
      <c r="J11" s="217"/>
      <c r="K11" s="218">
        <f t="shared" si="2"/>
        <v>0</v>
      </c>
      <c r="L11" s="212">
        <f t="shared" si="3"/>
        <v>0</v>
      </c>
      <c r="M11" s="212">
        <f t="shared" si="4"/>
        <v>0</v>
      </c>
      <c r="N11" s="212">
        <f t="shared" si="5"/>
        <v>0</v>
      </c>
      <c r="O11" s="213">
        <f t="shared" si="6"/>
        <v>0</v>
      </c>
      <c r="P11" s="215"/>
      <c r="Q11" s="214"/>
      <c r="R11" s="214"/>
      <c r="S11" s="217"/>
      <c r="T11" s="218">
        <f t="shared" si="7"/>
        <v>0</v>
      </c>
      <c r="U11" s="212">
        <f t="shared" si="8"/>
        <v>0</v>
      </c>
      <c r="V11" s="212">
        <f t="shared" si="9"/>
        <v>0</v>
      </c>
      <c r="W11" s="212">
        <f t="shared" si="10"/>
        <v>0</v>
      </c>
      <c r="X11" s="213">
        <f t="shared" si="11"/>
        <v>0</v>
      </c>
    </row>
    <row r="12" spans="1:24" ht="18" customHeight="1">
      <c r="A12" s="209" t="s">
        <v>310</v>
      </c>
      <c r="B12" s="216" t="s">
        <v>43</v>
      </c>
      <c r="C12" s="215"/>
      <c r="D12" s="214"/>
      <c r="E12" s="214"/>
      <c r="F12" s="217"/>
      <c r="G12" s="215"/>
      <c r="H12" s="214"/>
      <c r="I12" s="214"/>
      <c r="J12" s="217"/>
      <c r="K12" s="218">
        <f t="shared" si="2"/>
        <v>0</v>
      </c>
      <c r="L12" s="212">
        <f t="shared" si="3"/>
        <v>0</v>
      </c>
      <c r="M12" s="212">
        <f t="shared" si="4"/>
        <v>0</v>
      </c>
      <c r="N12" s="212">
        <f t="shared" si="5"/>
        <v>0</v>
      </c>
      <c r="O12" s="213">
        <f t="shared" si="6"/>
        <v>0</v>
      </c>
      <c r="P12" s="215"/>
      <c r="Q12" s="214"/>
      <c r="R12" s="214"/>
      <c r="S12" s="217"/>
      <c r="T12" s="218">
        <f t="shared" si="7"/>
        <v>0</v>
      </c>
      <c r="U12" s="212">
        <f t="shared" si="8"/>
        <v>0</v>
      </c>
      <c r="V12" s="212">
        <f t="shared" si="9"/>
        <v>0</v>
      </c>
      <c r="W12" s="212">
        <f t="shared" si="10"/>
        <v>0</v>
      </c>
      <c r="X12" s="213">
        <f t="shared" si="11"/>
        <v>0</v>
      </c>
    </row>
    <row r="13" spans="1:24" ht="18" customHeight="1">
      <c r="A13" s="209" t="s">
        <v>185</v>
      </c>
      <c r="B13" s="216" t="s">
        <v>186</v>
      </c>
      <c r="C13" s="215"/>
      <c r="D13" s="214"/>
      <c r="E13" s="214"/>
      <c r="F13" s="217"/>
      <c r="G13" s="215"/>
      <c r="H13" s="214"/>
      <c r="I13" s="214"/>
      <c r="J13" s="217"/>
      <c r="K13" s="218">
        <f t="shared" si="2"/>
        <v>0</v>
      </c>
      <c r="L13" s="212">
        <f t="shared" si="3"/>
        <v>0</v>
      </c>
      <c r="M13" s="212">
        <f t="shared" si="4"/>
        <v>0</v>
      </c>
      <c r="N13" s="212">
        <f t="shared" si="5"/>
        <v>0</v>
      </c>
      <c r="O13" s="213">
        <f t="shared" si="6"/>
        <v>0</v>
      </c>
      <c r="P13" s="215"/>
      <c r="Q13" s="214"/>
      <c r="R13" s="214"/>
      <c r="S13" s="217"/>
      <c r="T13" s="218">
        <f t="shared" si="7"/>
        <v>0</v>
      </c>
      <c r="U13" s="212">
        <f t="shared" si="8"/>
        <v>0</v>
      </c>
      <c r="V13" s="212">
        <f t="shared" si="9"/>
        <v>0</v>
      </c>
      <c r="W13" s="212">
        <f t="shared" si="10"/>
        <v>0</v>
      </c>
      <c r="X13" s="213">
        <f t="shared" si="11"/>
        <v>0</v>
      </c>
    </row>
    <row r="14" spans="1:24" ht="18" customHeight="1">
      <c r="A14" s="209"/>
      <c r="B14" s="216" t="s">
        <v>34</v>
      </c>
      <c r="C14" s="215"/>
      <c r="D14" s="214"/>
      <c r="E14" s="214"/>
      <c r="F14" s="217"/>
      <c r="G14" s="215"/>
      <c r="H14" s="214"/>
      <c r="I14" s="214"/>
      <c r="J14" s="217"/>
      <c r="K14" s="218">
        <f t="shared" si="2"/>
        <v>0</v>
      </c>
      <c r="L14" s="212">
        <f t="shared" si="3"/>
        <v>0</v>
      </c>
      <c r="M14" s="212">
        <f t="shared" si="4"/>
        <v>0</v>
      </c>
      <c r="N14" s="212">
        <f t="shared" si="5"/>
        <v>0</v>
      </c>
      <c r="O14" s="213">
        <f t="shared" si="6"/>
        <v>0</v>
      </c>
      <c r="P14" s="215"/>
      <c r="Q14" s="214"/>
      <c r="R14" s="214"/>
      <c r="S14" s="217"/>
      <c r="T14" s="218">
        <f t="shared" si="7"/>
        <v>0</v>
      </c>
      <c r="U14" s="212">
        <f t="shared" si="8"/>
        <v>0</v>
      </c>
      <c r="V14" s="212">
        <f t="shared" si="9"/>
        <v>0</v>
      </c>
      <c r="W14" s="212">
        <f t="shared" si="10"/>
        <v>0</v>
      </c>
      <c r="X14" s="213">
        <f t="shared" si="11"/>
        <v>0</v>
      </c>
    </row>
    <row r="15" spans="1:24" ht="18" customHeight="1">
      <c r="A15" s="209"/>
      <c r="B15" s="216" t="s">
        <v>41</v>
      </c>
      <c r="C15" s="215"/>
      <c r="D15" s="214"/>
      <c r="E15" s="214"/>
      <c r="F15" s="217"/>
      <c r="G15" s="215"/>
      <c r="H15" s="214"/>
      <c r="I15" s="214"/>
      <c r="J15" s="217"/>
      <c r="K15" s="218">
        <f t="shared" si="2"/>
        <v>0</v>
      </c>
      <c r="L15" s="212">
        <f t="shared" si="3"/>
        <v>0</v>
      </c>
      <c r="M15" s="212">
        <f t="shared" si="4"/>
        <v>0</v>
      </c>
      <c r="N15" s="212">
        <f t="shared" si="5"/>
        <v>0</v>
      </c>
      <c r="O15" s="213">
        <f t="shared" si="6"/>
        <v>0</v>
      </c>
      <c r="P15" s="215"/>
      <c r="Q15" s="214"/>
      <c r="R15" s="214"/>
      <c r="S15" s="217"/>
      <c r="T15" s="218">
        <f t="shared" si="7"/>
        <v>0</v>
      </c>
      <c r="U15" s="212">
        <f t="shared" si="8"/>
        <v>0</v>
      </c>
      <c r="V15" s="212">
        <f t="shared" si="9"/>
        <v>0</v>
      </c>
      <c r="W15" s="212">
        <f t="shared" si="10"/>
        <v>0</v>
      </c>
      <c r="X15" s="213">
        <f t="shared" si="11"/>
        <v>0</v>
      </c>
    </row>
    <row r="16" spans="1:24" ht="18" customHeight="1">
      <c r="A16" s="209"/>
      <c r="B16" s="216" t="s">
        <v>187</v>
      </c>
      <c r="C16" s="215"/>
      <c r="D16" s="214"/>
      <c r="E16" s="214"/>
      <c r="F16" s="217"/>
      <c r="G16" s="215"/>
      <c r="H16" s="214"/>
      <c r="I16" s="214"/>
      <c r="J16" s="217"/>
      <c r="K16" s="218">
        <f t="shared" si="2"/>
        <v>0</v>
      </c>
      <c r="L16" s="212">
        <f t="shared" si="3"/>
        <v>0</v>
      </c>
      <c r="M16" s="212">
        <f t="shared" si="4"/>
        <v>0</v>
      </c>
      <c r="N16" s="212">
        <f t="shared" si="5"/>
        <v>0</v>
      </c>
      <c r="O16" s="213">
        <f t="shared" si="6"/>
        <v>0</v>
      </c>
      <c r="P16" s="215"/>
      <c r="Q16" s="214"/>
      <c r="R16" s="214"/>
      <c r="S16" s="217"/>
      <c r="T16" s="218">
        <f t="shared" si="7"/>
        <v>0</v>
      </c>
      <c r="U16" s="212">
        <f t="shared" si="8"/>
        <v>0</v>
      </c>
      <c r="V16" s="212">
        <f t="shared" si="9"/>
        <v>0</v>
      </c>
      <c r="W16" s="212">
        <f t="shared" si="10"/>
        <v>0</v>
      </c>
      <c r="X16" s="213">
        <f t="shared" si="11"/>
        <v>0</v>
      </c>
    </row>
    <row r="17" spans="1:24" ht="18" customHeight="1">
      <c r="A17" s="209"/>
      <c r="B17" s="216" t="s">
        <v>188</v>
      </c>
      <c r="C17" s="215"/>
      <c r="D17" s="214"/>
      <c r="E17" s="214"/>
      <c r="F17" s="217"/>
      <c r="G17" s="215"/>
      <c r="H17" s="214"/>
      <c r="I17" s="214"/>
      <c r="J17" s="217"/>
      <c r="K17" s="218">
        <f t="shared" si="2"/>
        <v>0</v>
      </c>
      <c r="L17" s="212">
        <f t="shared" si="3"/>
        <v>0</v>
      </c>
      <c r="M17" s="212">
        <f t="shared" si="4"/>
        <v>0</v>
      </c>
      <c r="N17" s="212">
        <f t="shared" si="5"/>
        <v>0</v>
      </c>
      <c r="O17" s="213">
        <f t="shared" si="6"/>
        <v>0</v>
      </c>
      <c r="P17" s="215"/>
      <c r="Q17" s="214"/>
      <c r="R17" s="214"/>
      <c r="S17" s="217"/>
      <c r="T17" s="218">
        <f t="shared" si="7"/>
        <v>0</v>
      </c>
      <c r="U17" s="212">
        <f t="shared" si="8"/>
        <v>0</v>
      </c>
      <c r="V17" s="212">
        <f t="shared" si="9"/>
        <v>0</v>
      </c>
      <c r="W17" s="212">
        <f t="shared" si="10"/>
        <v>0</v>
      </c>
      <c r="X17" s="213">
        <f t="shared" si="11"/>
        <v>0</v>
      </c>
    </row>
    <row r="18" spans="1:24" ht="18" customHeight="1">
      <c r="A18" s="209"/>
      <c r="B18" s="216" t="s">
        <v>189</v>
      </c>
      <c r="C18" s="215"/>
      <c r="D18" s="214"/>
      <c r="E18" s="214"/>
      <c r="F18" s="217"/>
      <c r="G18" s="215"/>
      <c r="H18" s="214"/>
      <c r="I18" s="214"/>
      <c r="J18" s="217"/>
      <c r="K18" s="218">
        <f t="shared" si="2"/>
        <v>0</v>
      </c>
      <c r="L18" s="212">
        <f t="shared" si="3"/>
        <v>0</v>
      </c>
      <c r="M18" s="212">
        <f t="shared" si="4"/>
        <v>0</v>
      </c>
      <c r="N18" s="212">
        <f t="shared" si="5"/>
        <v>0</v>
      </c>
      <c r="O18" s="213">
        <f t="shared" si="6"/>
        <v>0</v>
      </c>
      <c r="P18" s="215"/>
      <c r="Q18" s="214"/>
      <c r="R18" s="214"/>
      <c r="S18" s="217"/>
      <c r="T18" s="218">
        <f t="shared" si="7"/>
        <v>0</v>
      </c>
      <c r="U18" s="212">
        <f t="shared" si="8"/>
        <v>0</v>
      </c>
      <c r="V18" s="212">
        <f t="shared" si="9"/>
        <v>0</v>
      </c>
      <c r="W18" s="212">
        <f t="shared" si="10"/>
        <v>0</v>
      </c>
      <c r="X18" s="213">
        <f t="shared" si="11"/>
        <v>0</v>
      </c>
    </row>
    <row r="19" spans="1:24" ht="18" customHeight="1">
      <c r="A19" s="209"/>
      <c r="B19" s="216" t="s">
        <v>311</v>
      </c>
      <c r="C19" s="215"/>
      <c r="D19" s="214"/>
      <c r="E19" s="214"/>
      <c r="F19" s="217"/>
      <c r="G19" s="215"/>
      <c r="H19" s="214"/>
      <c r="I19" s="214"/>
      <c r="J19" s="217"/>
      <c r="K19" s="218">
        <f t="shared" si="2"/>
        <v>0</v>
      </c>
      <c r="L19" s="212">
        <f t="shared" si="3"/>
        <v>0</v>
      </c>
      <c r="M19" s="212">
        <f t="shared" si="4"/>
        <v>0</v>
      </c>
      <c r="N19" s="212">
        <f t="shared" si="5"/>
        <v>0</v>
      </c>
      <c r="O19" s="213">
        <f t="shared" si="6"/>
        <v>0</v>
      </c>
      <c r="P19" s="215"/>
      <c r="Q19" s="214"/>
      <c r="R19" s="214"/>
      <c r="S19" s="217"/>
      <c r="T19" s="218">
        <f t="shared" si="7"/>
        <v>0</v>
      </c>
      <c r="U19" s="212">
        <f t="shared" si="8"/>
        <v>0</v>
      </c>
      <c r="V19" s="212">
        <f t="shared" si="9"/>
        <v>0</v>
      </c>
      <c r="W19" s="212">
        <f t="shared" si="10"/>
        <v>0</v>
      </c>
      <c r="X19" s="213">
        <f t="shared" si="11"/>
        <v>0</v>
      </c>
    </row>
    <row r="20" spans="1:24" ht="18" customHeight="1" thickBot="1">
      <c r="A20" s="209"/>
      <c r="B20" s="223" t="s">
        <v>190</v>
      </c>
      <c r="C20" s="224"/>
      <c r="D20" s="225"/>
      <c r="E20" s="225"/>
      <c r="F20" s="226"/>
      <c r="G20" s="224"/>
      <c r="H20" s="225"/>
      <c r="I20" s="225"/>
      <c r="J20" s="226"/>
      <c r="K20" s="218">
        <f t="shared" si="2"/>
        <v>0</v>
      </c>
      <c r="L20" s="212">
        <f t="shared" si="3"/>
        <v>0</v>
      </c>
      <c r="M20" s="212">
        <f t="shared" si="4"/>
        <v>0</v>
      </c>
      <c r="N20" s="212">
        <f t="shared" si="5"/>
        <v>0</v>
      </c>
      <c r="O20" s="213">
        <f t="shared" si="6"/>
        <v>0</v>
      </c>
      <c r="P20" s="224"/>
      <c r="Q20" s="225"/>
      <c r="R20" s="225"/>
      <c r="S20" s="226"/>
      <c r="T20" s="218">
        <f t="shared" si="7"/>
        <v>0</v>
      </c>
      <c r="U20" s="212">
        <f t="shared" si="8"/>
        <v>0</v>
      </c>
      <c r="V20" s="212">
        <f t="shared" si="9"/>
        <v>0</v>
      </c>
      <c r="W20" s="212">
        <f t="shared" si="10"/>
        <v>0</v>
      </c>
      <c r="X20" s="213">
        <f t="shared" si="11"/>
        <v>0</v>
      </c>
    </row>
    <row r="21" spans="1:24" ht="18" customHeight="1" thickBot="1">
      <c r="A21" s="210"/>
      <c r="B21" s="219" t="s">
        <v>3</v>
      </c>
      <c r="C21" s="220">
        <f>SUM(C9:C20)</f>
        <v>0</v>
      </c>
      <c r="D21" s="221">
        <f t="shared" ref="D21:S21" si="12">SUM(D9:D20)</f>
        <v>0</v>
      </c>
      <c r="E21" s="221">
        <f t="shared" si="12"/>
        <v>0</v>
      </c>
      <c r="F21" s="222">
        <f t="shared" si="12"/>
        <v>0</v>
      </c>
      <c r="G21" s="220">
        <f>SUM(G9:G20)</f>
        <v>0</v>
      </c>
      <c r="H21" s="221">
        <f t="shared" ref="H21:J21" si="13">SUM(H9:H20)</f>
        <v>0</v>
      </c>
      <c r="I21" s="221">
        <f t="shared" si="13"/>
        <v>0</v>
      </c>
      <c r="J21" s="222">
        <f t="shared" si="13"/>
        <v>0</v>
      </c>
      <c r="K21" s="227">
        <f>SUM(K9:K20)</f>
        <v>0</v>
      </c>
      <c r="L21" s="227">
        <f t="shared" ref="L21:N21" si="14">SUM(L9:L20)</f>
        <v>0</v>
      </c>
      <c r="M21" s="227">
        <f t="shared" si="14"/>
        <v>0</v>
      </c>
      <c r="N21" s="227">
        <f t="shared" si="14"/>
        <v>0</v>
      </c>
      <c r="O21" s="228">
        <f>SUM(O9:O20)</f>
        <v>0</v>
      </c>
      <c r="P21" s="220">
        <f t="shared" si="12"/>
        <v>0</v>
      </c>
      <c r="Q21" s="221">
        <f t="shared" si="12"/>
        <v>0</v>
      </c>
      <c r="R21" s="221">
        <f t="shared" si="12"/>
        <v>0</v>
      </c>
      <c r="S21" s="222">
        <f t="shared" si="12"/>
        <v>0</v>
      </c>
      <c r="T21" s="227">
        <f>SUM(T9:T20)</f>
        <v>0</v>
      </c>
      <c r="U21" s="227">
        <f t="shared" ref="U21:W21" si="15">SUM(U9:U20)</f>
        <v>0</v>
      </c>
      <c r="V21" s="227">
        <f t="shared" si="15"/>
        <v>0</v>
      </c>
      <c r="W21" s="227">
        <f t="shared" si="15"/>
        <v>0</v>
      </c>
      <c r="X21" s="228">
        <f>SUM(X9:X20)</f>
        <v>0</v>
      </c>
    </row>
    <row r="22" spans="1:24" ht="18" customHeight="1" thickTop="1">
      <c r="C22" s="205"/>
      <c r="D22" s="205"/>
      <c r="E22" s="205"/>
      <c r="F22" s="205"/>
      <c r="G22" s="205"/>
      <c r="H22" s="205"/>
      <c r="I22" s="205"/>
      <c r="J22" s="205"/>
      <c r="P22" s="205"/>
      <c r="Q22" s="205"/>
      <c r="R22" s="205"/>
      <c r="S22" s="205"/>
    </row>
  </sheetData>
  <sheetProtection selectLockedCells="1"/>
  <mergeCells count="21">
    <mergeCell ref="X7:X8"/>
    <mergeCell ref="T7:U7"/>
    <mergeCell ref="V7:W7"/>
    <mergeCell ref="P7:Q7"/>
    <mergeCell ref="R7:S7"/>
    <mergeCell ref="T3:X6"/>
    <mergeCell ref="K5:O6"/>
    <mergeCell ref="P5:S6"/>
    <mergeCell ref="A3:B8"/>
    <mergeCell ref="C7:D7"/>
    <mergeCell ref="E7:F7"/>
    <mergeCell ref="C3:F6"/>
    <mergeCell ref="G3:J6"/>
    <mergeCell ref="P3:S3"/>
    <mergeCell ref="P4:S4"/>
    <mergeCell ref="G7:H7"/>
    <mergeCell ref="I7:J7"/>
    <mergeCell ref="K7:L7"/>
    <mergeCell ref="M7:N7"/>
    <mergeCell ref="O7:O8"/>
    <mergeCell ref="K3:O4"/>
  </mergeCells>
  <phoneticPr fontId="3" type="noConversion"/>
  <printOptions horizontalCentered="1" verticalCentered="1"/>
  <pageMargins left="0.196850393700787" right="0.196850393700787" top="0.59055118110236204" bottom="0.59055118110236204" header="0.511811023622047" footer="0.51181102362204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تعليمات</vt:lpstr>
      <vt:lpstr>أطباء</vt:lpstr>
      <vt:lpstr>أسنان</vt:lpstr>
      <vt:lpstr>صيادلة</vt:lpstr>
      <vt:lpstr>مهندسون</vt:lpstr>
      <vt:lpstr>جامعيون</vt:lpstr>
      <vt:lpstr>معاهد</vt:lpstr>
      <vt:lpstr>تمريض</vt:lpstr>
      <vt:lpstr>خبرة</vt:lpstr>
      <vt:lpstr>ثانوية</vt:lpstr>
      <vt:lpstr>اعدادية</vt:lpstr>
      <vt:lpstr>ابتدائية</vt:lpstr>
      <vt:lpstr>بدون</vt:lpstr>
      <vt:lpstr>مجموع</vt:lpstr>
      <vt:lpstr>جداول الحصر</vt:lpstr>
      <vt:lpstr>مجموع مفرق</vt:lpstr>
      <vt:lpstr>ابتدائية!Print_Titles</vt:lpstr>
      <vt:lpstr>أطباء!Print_Titles</vt:lpstr>
      <vt:lpstr>بدون!Print_Titles</vt:lpstr>
      <vt:lpstr>تمريض!Print_Titles</vt:lpstr>
      <vt:lpstr>ثانوية!Print_Titles</vt:lpstr>
      <vt:lpstr>خبرة!Print_Titles</vt:lpstr>
      <vt:lpstr>صيادلة!Print_Titles</vt:lpstr>
      <vt:lpstr>معاهد!Print_Titles</vt:lpstr>
      <vt:lpstr>مهندسون!Print_Titles</vt:lpstr>
    </vt:vector>
  </TitlesOfParts>
  <Company>مديرية التخطيط والاحصاء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الصحة</dc:creator>
  <cp:lastModifiedBy>razank</cp:lastModifiedBy>
  <cp:lastPrinted>2022-05-17T09:42:57Z</cp:lastPrinted>
  <dcterms:created xsi:type="dcterms:W3CDTF">2001-10-15T09:48:59Z</dcterms:created>
  <dcterms:modified xsi:type="dcterms:W3CDTF">2025-03-25T09:34:45Z</dcterms:modified>
</cp:coreProperties>
</file>