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ميزان القوى العاملة\ميزان القوى العاملة لنهاية عام 2023\نموذج ميزان 2023\"/>
    </mc:Choice>
  </mc:AlternateContent>
  <xr:revisionPtr revIDLastSave="0" documentId="13_ncr:1_{C76FCD1C-7192-4BB5-B5DE-26F48B558F0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تعليمات" sheetId="54" r:id="rId1"/>
    <sheet name="أطباء" sheetId="30" r:id="rId2"/>
    <sheet name="أسنان" sheetId="33" r:id="rId3"/>
    <sheet name="صيادلة" sheetId="34" r:id="rId4"/>
    <sheet name="مهندسون" sheetId="35" r:id="rId5"/>
    <sheet name="جامعيون" sheetId="36" r:id="rId6"/>
    <sheet name="معاهد" sheetId="37" r:id="rId7"/>
    <sheet name="تمريض" sheetId="38" r:id="rId8"/>
    <sheet name="خبرة" sheetId="39" r:id="rId9"/>
    <sheet name="ثانوية" sheetId="40" r:id="rId10"/>
    <sheet name="اعدادية" sheetId="41" r:id="rId11"/>
    <sheet name="ابتدائية" sheetId="42" r:id="rId12"/>
    <sheet name="بدون" sheetId="43" r:id="rId13"/>
    <sheet name="مجموع مفرق" sheetId="45" r:id="rId14"/>
    <sheet name="جداول الحصر" sheetId="55" r:id="rId15"/>
    <sheet name="مجموع" sheetId="44" r:id="rId16"/>
  </sheets>
  <definedNames>
    <definedName name="_xlnm.Print_Titles" localSheetId="11">ابتدائية!$3:$8</definedName>
    <definedName name="_xlnm.Print_Titles" localSheetId="1">أطباء!$3:$8</definedName>
    <definedName name="_xlnm.Print_Titles" localSheetId="12">بدون!$3:$8</definedName>
    <definedName name="_xlnm.Print_Titles" localSheetId="7">تمريض!$3:$8</definedName>
    <definedName name="_xlnm.Print_Titles" localSheetId="9">ثانوية!$3:$8</definedName>
    <definedName name="_xlnm.Print_Titles" localSheetId="8">خبرة!$3:$8</definedName>
    <definedName name="_xlnm.Print_Titles" localSheetId="3">صيادلة!$3:$8</definedName>
    <definedName name="_xlnm.Print_Titles" localSheetId="6">معاهد!$3:$8</definedName>
    <definedName name="_xlnm.Print_Titles" localSheetId="4">مهندسون!$3:$8</definedName>
  </definedNames>
  <calcPr calcId="181029"/>
</workbook>
</file>

<file path=xl/calcChain.xml><?xml version="1.0" encoding="utf-8"?>
<calcChain xmlns="http://schemas.openxmlformats.org/spreadsheetml/2006/main">
  <c r="C1" i="55" l="1"/>
  <c r="B8" i="45"/>
  <c r="C36" i="35"/>
  <c r="BC107" i="30"/>
  <c r="BB107" i="30"/>
  <c r="BA107" i="30"/>
  <c r="AZ107" i="30"/>
  <c r="AY107" i="30"/>
  <c r="AX107" i="30"/>
  <c r="AX11" i="44" s="1"/>
  <c r="AW107" i="30"/>
  <c r="AV107" i="30"/>
  <c r="AU107" i="30"/>
  <c r="AT107" i="30"/>
  <c r="AS107" i="30"/>
  <c r="AR107" i="30"/>
  <c r="AQ107" i="30"/>
  <c r="AP107" i="30"/>
  <c r="AO107" i="30"/>
  <c r="AN107" i="30"/>
  <c r="AM107" i="30"/>
  <c r="AL107" i="30"/>
  <c r="AK107" i="30"/>
  <c r="AJ107" i="30"/>
  <c r="AI107" i="30"/>
  <c r="AH107" i="30"/>
  <c r="AG107" i="30"/>
  <c r="AF107" i="30"/>
  <c r="AF108" i="30" s="1"/>
  <c r="AE107" i="30"/>
  <c r="AD107" i="30"/>
  <c r="AC107" i="30"/>
  <c r="AB107" i="30"/>
  <c r="AA107" i="30"/>
  <c r="Z107" i="30"/>
  <c r="Z108" i="30" s="1"/>
  <c r="Y107" i="30"/>
  <c r="X107" i="30"/>
  <c r="W107" i="30"/>
  <c r="V107" i="30"/>
  <c r="U107" i="30"/>
  <c r="T107" i="30"/>
  <c r="S107" i="30"/>
  <c r="R107" i="30"/>
  <c r="Q107" i="30"/>
  <c r="P107" i="30"/>
  <c r="O107" i="30"/>
  <c r="N107" i="30"/>
  <c r="M107" i="30"/>
  <c r="L107" i="30"/>
  <c r="K107" i="30"/>
  <c r="J107" i="30"/>
  <c r="I107" i="30"/>
  <c r="I11" i="44" s="1"/>
  <c r="H107" i="30"/>
  <c r="H11" i="44" s="1"/>
  <c r="G107" i="30"/>
  <c r="F107" i="30"/>
  <c r="E107" i="30"/>
  <c r="D107" i="30"/>
  <c r="BC106" i="30"/>
  <c r="BB106" i="30"/>
  <c r="BA106" i="30"/>
  <c r="AZ106" i="30"/>
  <c r="AY106" i="30"/>
  <c r="AX106" i="30"/>
  <c r="AW106" i="30"/>
  <c r="AW10" i="44" s="1"/>
  <c r="AV106" i="30"/>
  <c r="AV10" i="44" s="1"/>
  <c r="AU106" i="30"/>
  <c r="AT106" i="30"/>
  <c r="AS106" i="30"/>
  <c r="AR106" i="30"/>
  <c r="AQ106" i="30"/>
  <c r="AP106" i="30"/>
  <c r="AO106" i="30"/>
  <c r="AN106" i="30"/>
  <c r="AM106" i="30"/>
  <c r="AL106" i="30"/>
  <c r="AK106" i="30"/>
  <c r="AJ106" i="30"/>
  <c r="AI106" i="30"/>
  <c r="AH106" i="30"/>
  <c r="AG106" i="30"/>
  <c r="AF106" i="30"/>
  <c r="AE106" i="30"/>
  <c r="AE108" i="30" s="1"/>
  <c r="AD106" i="30"/>
  <c r="AC106" i="30"/>
  <c r="AB106" i="30"/>
  <c r="AA106" i="30"/>
  <c r="Z106" i="30"/>
  <c r="Y106" i="30"/>
  <c r="Y108" i="30" s="1"/>
  <c r="X106" i="30"/>
  <c r="W106" i="30"/>
  <c r="V106" i="30"/>
  <c r="U106" i="30"/>
  <c r="T106" i="30"/>
  <c r="S106" i="30"/>
  <c r="R106" i="30"/>
  <c r="Q106" i="30"/>
  <c r="P106" i="30"/>
  <c r="O106" i="30"/>
  <c r="N106" i="30"/>
  <c r="M106" i="30"/>
  <c r="L106" i="30"/>
  <c r="K106" i="30"/>
  <c r="J106" i="30"/>
  <c r="I106" i="30"/>
  <c r="H106" i="30"/>
  <c r="G106" i="30"/>
  <c r="G10" i="44" s="1"/>
  <c r="F106" i="30"/>
  <c r="E106" i="30"/>
  <c r="D106" i="30"/>
  <c r="C108" i="30"/>
  <c r="C107" i="30"/>
  <c r="C106" i="30"/>
  <c r="AT105" i="30"/>
  <c r="AS105" i="30"/>
  <c r="AR105" i="30"/>
  <c r="AQ105" i="30"/>
  <c r="AJ105" i="30"/>
  <c r="AI105" i="30"/>
  <c r="AH105" i="30"/>
  <c r="AG105" i="30"/>
  <c r="X105" i="30"/>
  <c r="BB105" i="30" s="1"/>
  <c r="W105" i="30"/>
  <c r="BA105" i="30" s="1"/>
  <c r="V105" i="30"/>
  <c r="AZ105" i="30" s="1"/>
  <c r="U105" i="30"/>
  <c r="AY105" i="30" s="1"/>
  <c r="BC105" i="30" s="1"/>
  <c r="AT104" i="30"/>
  <c r="AS104" i="30"/>
  <c r="AR104" i="30"/>
  <c r="AQ104" i="30"/>
  <c r="AJ104" i="30"/>
  <c r="AI104" i="30"/>
  <c r="AH104" i="30"/>
  <c r="AG104" i="30"/>
  <c r="X104" i="30"/>
  <c r="BB104" i="30" s="1"/>
  <c r="W104" i="30"/>
  <c r="BA104" i="30" s="1"/>
  <c r="V104" i="30"/>
  <c r="AZ104" i="30" s="1"/>
  <c r="U104" i="30"/>
  <c r="AY104" i="30" s="1"/>
  <c r="BC104" i="30" s="1"/>
  <c r="AT103" i="30"/>
  <c r="AS103" i="30"/>
  <c r="AR103" i="30"/>
  <c r="AQ103" i="30"/>
  <c r="AJ103" i="30"/>
  <c r="AI103" i="30"/>
  <c r="AH103" i="30"/>
  <c r="AG103" i="30"/>
  <c r="X103" i="30"/>
  <c r="BB103" i="30" s="1"/>
  <c r="W103" i="30"/>
  <c r="V103" i="30"/>
  <c r="U103" i="30"/>
  <c r="AT102" i="30"/>
  <c r="AS102" i="30"/>
  <c r="AR102" i="30"/>
  <c r="AQ102" i="30"/>
  <c r="AJ102" i="30"/>
  <c r="AI102" i="30"/>
  <c r="AH102" i="30"/>
  <c r="AG102" i="30"/>
  <c r="X102" i="30"/>
  <c r="BB102" i="30" s="1"/>
  <c r="W102" i="30"/>
  <c r="V102" i="30"/>
  <c r="U102" i="30"/>
  <c r="AT36" i="43"/>
  <c r="AS36" i="43"/>
  <c r="AR36" i="43"/>
  <c r="AQ36" i="43"/>
  <c r="AJ36" i="43"/>
  <c r="AI36" i="43"/>
  <c r="AH36" i="43"/>
  <c r="AG36" i="43"/>
  <c r="X36" i="43"/>
  <c r="BB36" i="43" s="1"/>
  <c r="W36" i="43"/>
  <c r="BA36" i="43" s="1"/>
  <c r="V36" i="43"/>
  <c r="AZ36" i="43" s="1"/>
  <c r="U36" i="43"/>
  <c r="AY36" i="43" s="1"/>
  <c r="BC36" i="43" s="1"/>
  <c r="AT35" i="43"/>
  <c r="AS35" i="43"/>
  <c r="AR35" i="43"/>
  <c r="AQ35" i="43"/>
  <c r="AJ35" i="43"/>
  <c r="AI35" i="43"/>
  <c r="AH35" i="43"/>
  <c r="AG35" i="43"/>
  <c r="X35" i="43"/>
  <c r="BB35" i="43" s="1"/>
  <c r="W35" i="43"/>
  <c r="BA35" i="43" s="1"/>
  <c r="V35" i="43"/>
  <c r="AZ35" i="43" s="1"/>
  <c r="U35" i="43"/>
  <c r="AY35" i="43" s="1"/>
  <c r="BC35" i="43" s="1"/>
  <c r="AT34" i="43"/>
  <c r="AS34" i="43"/>
  <c r="AR34" i="43"/>
  <c r="AQ34" i="43"/>
  <c r="AJ34" i="43"/>
  <c r="AI34" i="43"/>
  <c r="AH34" i="43"/>
  <c r="AG34" i="43"/>
  <c r="X34" i="43"/>
  <c r="BB34" i="43" s="1"/>
  <c r="W34" i="43"/>
  <c r="BA34" i="43" s="1"/>
  <c r="V34" i="43"/>
  <c r="AZ34" i="43" s="1"/>
  <c r="U34" i="43"/>
  <c r="AY34" i="43" s="1"/>
  <c r="BC34" i="43" s="1"/>
  <c r="AT33" i="43"/>
  <c r="AS33" i="43"/>
  <c r="AR33" i="43"/>
  <c r="AQ33" i="43"/>
  <c r="AJ33" i="43"/>
  <c r="AI33" i="43"/>
  <c r="AH33" i="43"/>
  <c r="AG33" i="43"/>
  <c r="X33" i="43"/>
  <c r="BB33" i="43" s="1"/>
  <c r="W33" i="43"/>
  <c r="BA33" i="43" s="1"/>
  <c r="V33" i="43"/>
  <c r="AZ33" i="43" s="1"/>
  <c r="U33" i="43"/>
  <c r="AY33" i="43" s="1"/>
  <c r="BC33" i="43" s="1"/>
  <c r="AT32" i="43"/>
  <c r="AS32" i="43"/>
  <c r="AR32" i="43"/>
  <c r="AQ32" i="43"/>
  <c r="AJ32" i="43"/>
  <c r="AI32" i="43"/>
  <c r="AH32" i="43"/>
  <c r="AG32" i="43"/>
  <c r="X32" i="43"/>
  <c r="BB32" i="43" s="1"/>
  <c r="W32" i="43"/>
  <c r="BA32" i="43" s="1"/>
  <c r="V32" i="43"/>
  <c r="AZ32" i="43" s="1"/>
  <c r="U32" i="43"/>
  <c r="AY32" i="43" s="1"/>
  <c r="BC32" i="43" s="1"/>
  <c r="AT31" i="43"/>
  <c r="AS31" i="43"/>
  <c r="AR31" i="43"/>
  <c r="AQ31" i="43"/>
  <c r="AJ31" i="43"/>
  <c r="AI31" i="43"/>
  <c r="AH31" i="43"/>
  <c r="AG31" i="43"/>
  <c r="X31" i="43"/>
  <c r="BB31" i="43" s="1"/>
  <c r="W31" i="43"/>
  <c r="BA31" i="43" s="1"/>
  <c r="V31" i="43"/>
  <c r="AZ31" i="43" s="1"/>
  <c r="U31" i="43"/>
  <c r="AY31" i="43" s="1"/>
  <c r="BC31" i="43" s="1"/>
  <c r="AT30" i="43"/>
  <c r="AS30" i="43"/>
  <c r="AR30" i="43"/>
  <c r="AQ30" i="43"/>
  <c r="AJ30" i="43"/>
  <c r="AI30" i="43"/>
  <c r="AH30" i="43"/>
  <c r="AG30" i="43"/>
  <c r="X30" i="43"/>
  <c r="BB30" i="43" s="1"/>
  <c r="W30" i="43"/>
  <c r="BA30" i="43" s="1"/>
  <c r="V30" i="43"/>
  <c r="AZ30" i="43" s="1"/>
  <c r="U30" i="43"/>
  <c r="AY30" i="43" s="1"/>
  <c r="BC30" i="43" s="1"/>
  <c r="AT29" i="43"/>
  <c r="AS29" i="43"/>
  <c r="AR29" i="43"/>
  <c r="AQ29" i="43"/>
  <c r="AJ29" i="43"/>
  <c r="AI29" i="43"/>
  <c r="AH29" i="43"/>
  <c r="AG29" i="43"/>
  <c r="X29" i="43"/>
  <c r="BB29" i="43" s="1"/>
  <c r="W29" i="43"/>
  <c r="BA29" i="43" s="1"/>
  <c r="V29" i="43"/>
  <c r="AZ29" i="43" s="1"/>
  <c r="U29" i="43"/>
  <c r="AY29" i="43" s="1"/>
  <c r="BC29" i="43" s="1"/>
  <c r="AT28" i="43"/>
  <c r="AS28" i="43"/>
  <c r="AR28" i="43"/>
  <c r="AQ28" i="43"/>
  <c r="AJ28" i="43"/>
  <c r="AI28" i="43"/>
  <c r="AH28" i="43"/>
  <c r="AG28" i="43"/>
  <c r="X28" i="43"/>
  <c r="BB28" i="43" s="1"/>
  <c r="W28" i="43"/>
  <c r="BA28" i="43" s="1"/>
  <c r="V28" i="43"/>
  <c r="AZ28" i="43" s="1"/>
  <c r="U28" i="43"/>
  <c r="AY28" i="43" s="1"/>
  <c r="BC28" i="43" s="1"/>
  <c r="AT27" i="43"/>
  <c r="AS27" i="43"/>
  <c r="AR27" i="43"/>
  <c r="AQ27" i="43"/>
  <c r="AJ27" i="43"/>
  <c r="AI27" i="43"/>
  <c r="AH27" i="43"/>
  <c r="AG27" i="43"/>
  <c r="X27" i="43"/>
  <c r="BB27" i="43" s="1"/>
  <c r="W27" i="43"/>
  <c r="BA27" i="43" s="1"/>
  <c r="V27" i="43"/>
  <c r="AZ27" i="43" s="1"/>
  <c r="U27" i="43"/>
  <c r="AY27" i="43" s="1"/>
  <c r="BC27" i="43" s="1"/>
  <c r="AZ26" i="43"/>
  <c r="AT26" i="43"/>
  <c r="AS26" i="43"/>
  <c r="AR26" i="43"/>
  <c r="AQ26" i="43"/>
  <c r="AJ26" i="43"/>
  <c r="AI26" i="43"/>
  <c r="AH26" i="43"/>
  <c r="AG26" i="43"/>
  <c r="X26" i="43"/>
  <c r="BB26" i="43" s="1"/>
  <c r="W26" i="43"/>
  <c r="BA26" i="43" s="1"/>
  <c r="V26" i="43"/>
  <c r="U26" i="43"/>
  <c r="AY26" i="43" s="1"/>
  <c r="AT25" i="43"/>
  <c r="AS25" i="43"/>
  <c r="AR25" i="43"/>
  <c r="AQ25" i="43"/>
  <c r="AJ25" i="43"/>
  <c r="AI25" i="43"/>
  <c r="AH25" i="43"/>
  <c r="AG25" i="43"/>
  <c r="X25" i="43"/>
  <c r="BB25" i="43" s="1"/>
  <c r="W25" i="43"/>
  <c r="BA25" i="43" s="1"/>
  <c r="V25" i="43"/>
  <c r="AZ25" i="43" s="1"/>
  <c r="U25" i="43"/>
  <c r="AY25" i="43" s="1"/>
  <c r="AT24" i="43"/>
  <c r="AS24" i="43"/>
  <c r="AR24" i="43"/>
  <c r="AQ24" i="43"/>
  <c r="AJ24" i="43"/>
  <c r="AI24" i="43"/>
  <c r="AH24" i="43"/>
  <c r="AG24" i="43"/>
  <c r="X24" i="43"/>
  <c r="BB24" i="43" s="1"/>
  <c r="W24" i="43"/>
  <c r="BA24" i="43" s="1"/>
  <c r="V24" i="43"/>
  <c r="AZ24" i="43" s="1"/>
  <c r="U24" i="43"/>
  <c r="AY24" i="43" s="1"/>
  <c r="AT23" i="43"/>
  <c r="AS23" i="43"/>
  <c r="AR23" i="43"/>
  <c r="AQ23" i="43"/>
  <c r="AJ23" i="43"/>
  <c r="AI23" i="43"/>
  <c r="AH23" i="43"/>
  <c r="AG23" i="43"/>
  <c r="X23" i="43"/>
  <c r="BB23" i="43" s="1"/>
  <c r="W23" i="43"/>
  <c r="BA23" i="43" s="1"/>
  <c r="V23" i="43"/>
  <c r="AZ23" i="43" s="1"/>
  <c r="U23" i="43"/>
  <c r="AY23" i="43" s="1"/>
  <c r="AT22" i="43"/>
  <c r="AS22" i="43"/>
  <c r="AR22" i="43"/>
  <c r="AQ22" i="43"/>
  <c r="AJ22" i="43"/>
  <c r="AI22" i="43"/>
  <c r="AH22" i="43"/>
  <c r="AG22" i="43"/>
  <c r="X22" i="43"/>
  <c r="BB22" i="43" s="1"/>
  <c r="W22" i="43"/>
  <c r="BA22" i="43" s="1"/>
  <c r="V22" i="43"/>
  <c r="AZ22" i="43" s="1"/>
  <c r="U22" i="43"/>
  <c r="AY22" i="43" s="1"/>
  <c r="BA21" i="43"/>
  <c r="AT21" i="43"/>
  <c r="AS21" i="43"/>
  <c r="AR21" i="43"/>
  <c r="AQ21" i="43"/>
  <c r="AJ21" i="43"/>
  <c r="AI21" i="43"/>
  <c r="AH21" i="43"/>
  <c r="AG21" i="43"/>
  <c r="X21" i="43"/>
  <c r="BB21" i="43" s="1"/>
  <c r="W21" i="43"/>
  <c r="V21" i="43"/>
  <c r="AZ21" i="43" s="1"/>
  <c r="U21" i="43"/>
  <c r="AY21" i="43" s="1"/>
  <c r="AT20" i="43"/>
  <c r="AS20" i="43"/>
  <c r="AR20" i="43"/>
  <c r="AQ20" i="43"/>
  <c r="AJ20" i="43"/>
  <c r="AI20" i="43"/>
  <c r="AH20" i="43"/>
  <c r="AG20" i="43"/>
  <c r="X20" i="43"/>
  <c r="BB20" i="43" s="1"/>
  <c r="W20" i="43"/>
  <c r="BA20" i="43" s="1"/>
  <c r="V20" i="43"/>
  <c r="AZ20" i="43" s="1"/>
  <c r="U20" i="43"/>
  <c r="AY20" i="43" s="1"/>
  <c r="AY19" i="43"/>
  <c r="AT19" i="43"/>
  <c r="AS19" i="43"/>
  <c r="AR19" i="43"/>
  <c r="AQ19" i="43"/>
  <c r="AJ19" i="43"/>
  <c r="AI19" i="43"/>
  <c r="AH19" i="43"/>
  <c r="AG19" i="43"/>
  <c r="X19" i="43"/>
  <c r="BB19" i="43" s="1"/>
  <c r="W19" i="43"/>
  <c r="BA19" i="43" s="1"/>
  <c r="V19" i="43"/>
  <c r="AZ19" i="43" s="1"/>
  <c r="U19" i="43"/>
  <c r="AT18" i="43"/>
  <c r="AS18" i="43"/>
  <c r="AR18" i="43"/>
  <c r="AQ18" i="43"/>
  <c r="AJ18" i="43"/>
  <c r="AI18" i="43"/>
  <c r="AH18" i="43"/>
  <c r="AG18" i="43"/>
  <c r="X18" i="43"/>
  <c r="BB18" i="43" s="1"/>
  <c r="W18" i="43"/>
  <c r="BA18" i="43" s="1"/>
  <c r="V18" i="43"/>
  <c r="AZ18" i="43" s="1"/>
  <c r="U18" i="43"/>
  <c r="AY18" i="43" s="1"/>
  <c r="AT17" i="43"/>
  <c r="AS17" i="43"/>
  <c r="AR17" i="43"/>
  <c r="AQ17" i="43"/>
  <c r="AJ17" i="43"/>
  <c r="AI17" i="43"/>
  <c r="AH17" i="43"/>
  <c r="AG17" i="43"/>
  <c r="X17" i="43"/>
  <c r="BB17" i="43" s="1"/>
  <c r="W17" i="43"/>
  <c r="BA17" i="43" s="1"/>
  <c r="V17" i="43"/>
  <c r="AZ17" i="43" s="1"/>
  <c r="U17" i="43"/>
  <c r="AY17" i="43" s="1"/>
  <c r="AT16" i="43"/>
  <c r="AS16" i="43"/>
  <c r="AR16" i="43"/>
  <c r="AQ16" i="43"/>
  <c r="AJ16" i="43"/>
  <c r="AI16" i="43"/>
  <c r="AH16" i="43"/>
  <c r="AG16" i="43"/>
  <c r="X16" i="43"/>
  <c r="BB16" i="43" s="1"/>
  <c r="W16" i="43"/>
  <c r="BA16" i="43" s="1"/>
  <c r="V16" i="43"/>
  <c r="AZ16" i="43" s="1"/>
  <c r="U16" i="43"/>
  <c r="AY16" i="43" s="1"/>
  <c r="BA15" i="43"/>
  <c r="AT15" i="43"/>
  <c r="AS15" i="43"/>
  <c r="AR15" i="43"/>
  <c r="AQ15" i="43"/>
  <c r="AJ15" i="43"/>
  <c r="AI15" i="43"/>
  <c r="AH15" i="43"/>
  <c r="AG15" i="43"/>
  <c r="X15" i="43"/>
  <c r="BB15" i="43" s="1"/>
  <c r="W15" i="43"/>
  <c r="V15" i="43"/>
  <c r="AZ15" i="43" s="1"/>
  <c r="U15" i="43"/>
  <c r="AY15" i="43" s="1"/>
  <c r="AZ14" i="43"/>
  <c r="AT14" i="43"/>
  <c r="AS14" i="43"/>
  <c r="AR14" i="43"/>
  <c r="AQ14" i="43"/>
  <c r="AJ14" i="43"/>
  <c r="AI14" i="43"/>
  <c r="AH14" i="43"/>
  <c r="AG14" i="43"/>
  <c r="X14" i="43"/>
  <c r="BB14" i="43" s="1"/>
  <c r="W14" i="43"/>
  <c r="BA14" i="43" s="1"/>
  <c r="V14" i="43"/>
  <c r="U14" i="43"/>
  <c r="AY14" i="43" s="1"/>
  <c r="BC14" i="43" s="1"/>
  <c r="AT13" i="43"/>
  <c r="AS13" i="43"/>
  <c r="AR13" i="43"/>
  <c r="AQ13" i="43"/>
  <c r="AJ13" i="43"/>
  <c r="AI13" i="43"/>
  <c r="AH13" i="43"/>
  <c r="AG13" i="43"/>
  <c r="X13" i="43"/>
  <c r="BB13" i="43" s="1"/>
  <c r="W13" i="43"/>
  <c r="BA13" i="43" s="1"/>
  <c r="V13" i="43"/>
  <c r="AZ13" i="43" s="1"/>
  <c r="U13" i="43"/>
  <c r="AY13" i="43" s="1"/>
  <c r="BC13" i="43" s="1"/>
  <c r="AT12" i="43"/>
  <c r="AS12" i="43"/>
  <c r="AR12" i="43"/>
  <c r="AQ12" i="43"/>
  <c r="AJ12" i="43"/>
  <c r="AI12" i="43"/>
  <c r="AH12" i="43"/>
  <c r="AG12" i="43"/>
  <c r="X12" i="43"/>
  <c r="BB12" i="43" s="1"/>
  <c r="W12" i="43"/>
  <c r="BA12" i="43" s="1"/>
  <c r="V12" i="43"/>
  <c r="AZ12" i="43" s="1"/>
  <c r="U12" i="43"/>
  <c r="AY12" i="43" s="1"/>
  <c r="BC12" i="43" s="1"/>
  <c r="AT11" i="43"/>
  <c r="AS11" i="43"/>
  <c r="AR11" i="43"/>
  <c r="AQ11" i="43"/>
  <c r="AJ11" i="43"/>
  <c r="AI11" i="43"/>
  <c r="AH11" i="43"/>
  <c r="AG11" i="43"/>
  <c r="X11" i="43"/>
  <c r="BB11" i="43" s="1"/>
  <c r="W11" i="43"/>
  <c r="BA11" i="43" s="1"/>
  <c r="V11" i="43"/>
  <c r="AZ11" i="43" s="1"/>
  <c r="U11" i="43"/>
  <c r="AY11" i="43" s="1"/>
  <c r="BC11" i="43" s="1"/>
  <c r="AT10" i="43"/>
  <c r="AS10" i="43"/>
  <c r="AR10" i="43"/>
  <c r="AQ10" i="43"/>
  <c r="AJ10" i="43"/>
  <c r="AI10" i="43"/>
  <c r="AH10" i="43"/>
  <c r="AG10" i="43"/>
  <c r="X10" i="43"/>
  <c r="BB10" i="43" s="1"/>
  <c r="W10" i="43"/>
  <c r="BA10" i="43" s="1"/>
  <c r="V10" i="43"/>
  <c r="AZ10" i="43" s="1"/>
  <c r="U10" i="43"/>
  <c r="AY10" i="43" s="1"/>
  <c r="BC10" i="43" s="1"/>
  <c r="AT9" i="43"/>
  <c r="AS9" i="43"/>
  <c r="AR9" i="43"/>
  <c r="AQ9" i="43"/>
  <c r="AJ9" i="43"/>
  <c r="AI9" i="43"/>
  <c r="AH9" i="43"/>
  <c r="AG9" i="43"/>
  <c r="X9" i="43"/>
  <c r="BB9" i="43" s="1"/>
  <c r="W9" i="43"/>
  <c r="BA9" i="43" s="1"/>
  <c r="V9" i="43"/>
  <c r="AZ9" i="43" s="1"/>
  <c r="U9" i="43"/>
  <c r="AY9" i="43" s="1"/>
  <c r="BC9" i="43" s="1"/>
  <c r="AT41" i="42"/>
  <c r="AS41" i="42"/>
  <c r="AR41" i="42"/>
  <c r="AQ41" i="42"/>
  <c r="AJ41" i="42"/>
  <c r="AI41" i="42"/>
  <c r="AH41" i="42"/>
  <c r="AG41" i="42"/>
  <c r="X41" i="42"/>
  <c r="BB41" i="42" s="1"/>
  <c r="W41" i="42"/>
  <c r="BA41" i="42" s="1"/>
  <c r="V41" i="42"/>
  <c r="AZ41" i="42" s="1"/>
  <c r="U41" i="42"/>
  <c r="AY41" i="42" s="1"/>
  <c r="BC41" i="42" s="1"/>
  <c r="AT40" i="42"/>
  <c r="AS40" i="42"/>
  <c r="AR40" i="42"/>
  <c r="AQ40" i="42"/>
  <c r="AJ40" i="42"/>
  <c r="AI40" i="42"/>
  <c r="AH40" i="42"/>
  <c r="AG40" i="42"/>
  <c r="X40" i="42"/>
  <c r="BB40" i="42" s="1"/>
  <c r="W40" i="42"/>
  <c r="BA40" i="42" s="1"/>
  <c r="V40" i="42"/>
  <c r="AZ40" i="42" s="1"/>
  <c r="U40" i="42"/>
  <c r="AY40" i="42" s="1"/>
  <c r="BC40" i="42" s="1"/>
  <c r="AT39" i="42"/>
  <c r="AS39" i="42"/>
  <c r="AR39" i="42"/>
  <c r="AQ39" i="42"/>
  <c r="AJ39" i="42"/>
  <c r="AI39" i="42"/>
  <c r="AH39" i="42"/>
  <c r="AG39" i="42"/>
  <c r="X39" i="42"/>
  <c r="BB39" i="42" s="1"/>
  <c r="W39" i="42"/>
  <c r="BA39" i="42" s="1"/>
  <c r="V39" i="42"/>
  <c r="AZ39" i="42" s="1"/>
  <c r="U39" i="42"/>
  <c r="AY39" i="42" s="1"/>
  <c r="BC39" i="42" s="1"/>
  <c r="BA38" i="42"/>
  <c r="AT38" i="42"/>
  <c r="AS38" i="42"/>
  <c r="AR38" i="42"/>
  <c r="AQ38" i="42"/>
  <c r="AJ38" i="42"/>
  <c r="AI38" i="42"/>
  <c r="AH38" i="42"/>
  <c r="AG38" i="42"/>
  <c r="X38" i="42"/>
  <c r="BB38" i="42" s="1"/>
  <c r="W38" i="42"/>
  <c r="V38" i="42"/>
  <c r="AZ38" i="42" s="1"/>
  <c r="U38" i="42"/>
  <c r="AY38" i="42" s="1"/>
  <c r="AT37" i="42"/>
  <c r="AS37" i="42"/>
  <c r="AR37" i="42"/>
  <c r="AQ37" i="42"/>
  <c r="AJ37" i="42"/>
  <c r="AI37" i="42"/>
  <c r="AH37" i="42"/>
  <c r="AG37" i="42"/>
  <c r="X37" i="42"/>
  <c r="BB37" i="42" s="1"/>
  <c r="W37" i="42"/>
  <c r="BA37" i="42" s="1"/>
  <c r="V37" i="42"/>
  <c r="AZ37" i="42" s="1"/>
  <c r="U37" i="42"/>
  <c r="AY37" i="42" s="1"/>
  <c r="AT36" i="42"/>
  <c r="AS36" i="42"/>
  <c r="AR36" i="42"/>
  <c r="AQ36" i="42"/>
  <c r="AJ36" i="42"/>
  <c r="AI36" i="42"/>
  <c r="AH36" i="42"/>
  <c r="AG36" i="42"/>
  <c r="X36" i="42"/>
  <c r="BB36" i="42" s="1"/>
  <c r="W36" i="42"/>
  <c r="BA36" i="42" s="1"/>
  <c r="V36" i="42"/>
  <c r="AZ36" i="42" s="1"/>
  <c r="U36" i="42"/>
  <c r="AY36" i="42" s="1"/>
  <c r="AT35" i="42"/>
  <c r="AS35" i="42"/>
  <c r="AR35" i="42"/>
  <c r="AQ35" i="42"/>
  <c r="AJ35" i="42"/>
  <c r="AI35" i="42"/>
  <c r="AH35" i="42"/>
  <c r="AG35" i="42"/>
  <c r="X35" i="42"/>
  <c r="BB35" i="42" s="1"/>
  <c r="W35" i="42"/>
  <c r="BA35" i="42" s="1"/>
  <c r="V35" i="42"/>
  <c r="AZ35" i="42" s="1"/>
  <c r="U35" i="42"/>
  <c r="AY35" i="42" s="1"/>
  <c r="AT34" i="42"/>
  <c r="AS34" i="42"/>
  <c r="AR34" i="42"/>
  <c r="AQ34" i="42"/>
  <c r="AJ34" i="42"/>
  <c r="AI34" i="42"/>
  <c r="AH34" i="42"/>
  <c r="AG34" i="42"/>
  <c r="X34" i="42"/>
  <c r="BB34" i="42" s="1"/>
  <c r="W34" i="42"/>
  <c r="BA34" i="42" s="1"/>
  <c r="V34" i="42"/>
  <c r="AZ34" i="42" s="1"/>
  <c r="U34" i="42"/>
  <c r="AY34" i="42" s="1"/>
  <c r="AT33" i="42"/>
  <c r="AS33" i="42"/>
  <c r="AR33" i="42"/>
  <c r="AQ33" i="42"/>
  <c r="AJ33" i="42"/>
  <c r="AI33" i="42"/>
  <c r="AH33" i="42"/>
  <c r="AG33" i="42"/>
  <c r="X33" i="42"/>
  <c r="BB33" i="42" s="1"/>
  <c r="W33" i="42"/>
  <c r="BA33" i="42" s="1"/>
  <c r="V33" i="42"/>
  <c r="AZ33" i="42" s="1"/>
  <c r="U33" i="42"/>
  <c r="AY33" i="42" s="1"/>
  <c r="AT32" i="42"/>
  <c r="AS32" i="42"/>
  <c r="AR32" i="42"/>
  <c r="AQ32" i="42"/>
  <c r="AJ32" i="42"/>
  <c r="AI32" i="42"/>
  <c r="AH32" i="42"/>
  <c r="AG32" i="42"/>
  <c r="X32" i="42"/>
  <c r="BB32" i="42" s="1"/>
  <c r="W32" i="42"/>
  <c r="BA32" i="42" s="1"/>
  <c r="V32" i="42"/>
  <c r="AZ32" i="42" s="1"/>
  <c r="U32" i="42"/>
  <c r="AY32" i="42" s="1"/>
  <c r="AT31" i="42"/>
  <c r="AS31" i="42"/>
  <c r="AR31" i="42"/>
  <c r="AQ31" i="42"/>
  <c r="AJ31" i="42"/>
  <c r="AI31" i="42"/>
  <c r="AH31" i="42"/>
  <c r="AG31" i="42"/>
  <c r="X31" i="42"/>
  <c r="BB31" i="42" s="1"/>
  <c r="W31" i="42"/>
  <c r="BA31" i="42" s="1"/>
  <c r="V31" i="42"/>
  <c r="AZ31" i="42" s="1"/>
  <c r="U31" i="42"/>
  <c r="AY31" i="42" s="1"/>
  <c r="AY30" i="42"/>
  <c r="AT30" i="42"/>
  <c r="AS30" i="42"/>
  <c r="AR30" i="42"/>
  <c r="AQ30" i="42"/>
  <c r="AJ30" i="42"/>
  <c r="AI30" i="42"/>
  <c r="AH30" i="42"/>
  <c r="AG30" i="42"/>
  <c r="X30" i="42"/>
  <c r="BB30" i="42" s="1"/>
  <c r="W30" i="42"/>
  <c r="BA30" i="42" s="1"/>
  <c r="V30" i="42"/>
  <c r="AZ30" i="42" s="1"/>
  <c r="U30" i="42"/>
  <c r="AT29" i="42"/>
  <c r="AS29" i="42"/>
  <c r="AR29" i="42"/>
  <c r="AQ29" i="42"/>
  <c r="AJ29" i="42"/>
  <c r="AI29" i="42"/>
  <c r="AH29" i="42"/>
  <c r="AG29" i="42"/>
  <c r="X29" i="42"/>
  <c r="BB29" i="42" s="1"/>
  <c r="W29" i="42"/>
  <c r="BA29" i="42" s="1"/>
  <c r="V29" i="42"/>
  <c r="AZ29" i="42" s="1"/>
  <c r="U29" i="42"/>
  <c r="AY29" i="42" s="1"/>
  <c r="AT28" i="42"/>
  <c r="AS28" i="42"/>
  <c r="AR28" i="42"/>
  <c r="AQ28" i="42"/>
  <c r="AJ28" i="42"/>
  <c r="AI28" i="42"/>
  <c r="AH28" i="42"/>
  <c r="AG28" i="42"/>
  <c r="X28" i="42"/>
  <c r="BB28" i="42" s="1"/>
  <c r="W28" i="42"/>
  <c r="BA28" i="42" s="1"/>
  <c r="V28" i="42"/>
  <c r="AZ28" i="42" s="1"/>
  <c r="U28" i="42"/>
  <c r="AY28" i="42" s="1"/>
  <c r="AT27" i="42"/>
  <c r="AS27" i="42"/>
  <c r="AR27" i="42"/>
  <c r="AQ27" i="42"/>
  <c r="AJ27" i="42"/>
  <c r="AI27" i="42"/>
  <c r="AH27" i="42"/>
  <c r="AG27" i="42"/>
  <c r="X27" i="42"/>
  <c r="BB27" i="42" s="1"/>
  <c r="W27" i="42"/>
  <c r="BA27" i="42" s="1"/>
  <c r="V27" i="42"/>
  <c r="AZ27" i="42" s="1"/>
  <c r="U27" i="42"/>
  <c r="AY27" i="42" s="1"/>
  <c r="BA26" i="42"/>
  <c r="AT26" i="42"/>
  <c r="AS26" i="42"/>
  <c r="AR26" i="42"/>
  <c r="AQ26" i="42"/>
  <c r="AJ26" i="42"/>
  <c r="AI26" i="42"/>
  <c r="AH26" i="42"/>
  <c r="AG26" i="42"/>
  <c r="X26" i="42"/>
  <c r="BB26" i="42" s="1"/>
  <c r="W26" i="42"/>
  <c r="V26" i="42"/>
  <c r="AZ26" i="42" s="1"/>
  <c r="U26" i="42"/>
  <c r="AY26" i="42" s="1"/>
  <c r="AT25" i="42"/>
  <c r="AS25" i="42"/>
  <c r="AR25" i="42"/>
  <c r="AQ25" i="42"/>
  <c r="AJ25" i="42"/>
  <c r="AI25" i="42"/>
  <c r="AH25" i="42"/>
  <c r="AG25" i="42"/>
  <c r="X25" i="42"/>
  <c r="BB25" i="42" s="1"/>
  <c r="W25" i="42"/>
  <c r="BA25" i="42" s="1"/>
  <c r="V25" i="42"/>
  <c r="AZ25" i="42" s="1"/>
  <c r="U25" i="42"/>
  <c r="AY25" i="42" s="1"/>
  <c r="AY24" i="42"/>
  <c r="AT24" i="42"/>
  <c r="AS24" i="42"/>
  <c r="AR24" i="42"/>
  <c r="AQ24" i="42"/>
  <c r="AJ24" i="42"/>
  <c r="AI24" i="42"/>
  <c r="AH24" i="42"/>
  <c r="AG24" i="42"/>
  <c r="X24" i="42"/>
  <c r="BB24" i="42" s="1"/>
  <c r="W24" i="42"/>
  <c r="BA24" i="42" s="1"/>
  <c r="V24" i="42"/>
  <c r="AZ24" i="42" s="1"/>
  <c r="U24" i="42"/>
  <c r="AT23" i="42"/>
  <c r="AS23" i="42"/>
  <c r="AR23" i="42"/>
  <c r="AQ23" i="42"/>
  <c r="AJ23" i="42"/>
  <c r="AI23" i="42"/>
  <c r="AH23" i="42"/>
  <c r="AG23" i="42"/>
  <c r="X23" i="42"/>
  <c r="BB23" i="42" s="1"/>
  <c r="W23" i="42"/>
  <c r="BA23" i="42" s="1"/>
  <c r="V23" i="42"/>
  <c r="AZ23" i="42" s="1"/>
  <c r="U23" i="42"/>
  <c r="AY23" i="42" s="1"/>
  <c r="AT22" i="42"/>
  <c r="AS22" i="42"/>
  <c r="AR22" i="42"/>
  <c r="AQ22" i="42"/>
  <c r="AJ22" i="42"/>
  <c r="AI22" i="42"/>
  <c r="AH22" i="42"/>
  <c r="AG22" i="42"/>
  <c r="X22" i="42"/>
  <c r="BB22" i="42" s="1"/>
  <c r="W22" i="42"/>
  <c r="BA22" i="42" s="1"/>
  <c r="V22" i="42"/>
  <c r="AZ22" i="42" s="1"/>
  <c r="U22" i="42"/>
  <c r="AY22" i="42" s="1"/>
  <c r="AT21" i="42"/>
  <c r="AS21" i="42"/>
  <c r="AR21" i="42"/>
  <c r="AQ21" i="42"/>
  <c r="AJ21" i="42"/>
  <c r="AI21" i="42"/>
  <c r="AH21" i="42"/>
  <c r="AG21" i="42"/>
  <c r="X21" i="42"/>
  <c r="BB21" i="42" s="1"/>
  <c r="W21" i="42"/>
  <c r="BA21" i="42" s="1"/>
  <c r="V21" i="42"/>
  <c r="AZ21" i="42" s="1"/>
  <c r="U21" i="42"/>
  <c r="AY21" i="42" s="1"/>
  <c r="AT20" i="42"/>
  <c r="AS20" i="42"/>
  <c r="AR20" i="42"/>
  <c r="AQ20" i="42"/>
  <c r="AJ20" i="42"/>
  <c r="AI20" i="42"/>
  <c r="AH20" i="42"/>
  <c r="AG20" i="42"/>
  <c r="X20" i="42"/>
  <c r="BB20" i="42" s="1"/>
  <c r="W20" i="42"/>
  <c r="BA20" i="42" s="1"/>
  <c r="V20" i="42"/>
  <c r="AZ20" i="42" s="1"/>
  <c r="U20" i="42"/>
  <c r="AY20" i="42" s="1"/>
  <c r="AZ19" i="42"/>
  <c r="AT19" i="42"/>
  <c r="AS19" i="42"/>
  <c r="AR19" i="42"/>
  <c r="AQ19" i="42"/>
  <c r="AJ19" i="42"/>
  <c r="AI19" i="42"/>
  <c r="AH19" i="42"/>
  <c r="AG19" i="42"/>
  <c r="X19" i="42"/>
  <c r="BB19" i="42" s="1"/>
  <c r="W19" i="42"/>
  <c r="BA19" i="42" s="1"/>
  <c r="V19" i="42"/>
  <c r="U19" i="42"/>
  <c r="AY19" i="42" s="1"/>
  <c r="BC19" i="42" s="1"/>
  <c r="AT18" i="42"/>
  <c r="AS18" i="42"/>
  <c r="AR18" i="42"/>
  <c r="AQ18" i="42"/>
  <c r="AJ18" i="42"/>
  <c r="AI18" i="42"/>
  <c r="AH18" i="42"/>
  <c r="AG18" i="42"/>
  <c r="X18" i="42"/>
  <c r="BB18" i="42" s="1"/>
  <c r="W18" i="42"/>
  <c r="BA18" i="42" s="1"/>
  <c r="V18" i="42"/>
  <c r="AZ18" i="42" s="1"/>
  <c r="U18" i="42"/>
  <c r="AY18" i="42" s="1"/>
  <c r="BC18" i="42" s="1"/>
  <c r="AT17" i="42"/>
  <c r="AS17" i="42"/>
  <c r="AR17" i="42"/>
  <c r="AQ17" i="42"/>
  <c r="AJ17" i="42"/>
  <c r="AI17" i="42"/>
  <c r="AH17" i="42"/>
  <c r="AG17" i="42"/>
  <c r="X17" i="42"/>
  <c r="BB17" i="42" s="1"/>
  <c r="W17" i="42"/>
  <c r="BA17" i="42" s="1"/>
  <c r="V17" i="42"/>
  <c r="AZ17" i="42" s="1"/>
  <c r="U17" i="42"/>
  <c r="AY17" i="42" s="1"/>
  <c r="BC17" i="42" s="1"/>
  <c r="AT16" i="42"/>
  <c r="AS16" i="42"/>
  <c r="AR16" i="42"/>
  <c r="AQ16" i="42"/>
  <c r="AJ16" i="42"/>
  <c r="AI16" i="42"/>
  <c r="AH16" i="42"/>
  <c r="AG16" i="42"/>
  <c r="X16" i="42"/>
  <c r="BB16" i="42" s="1"/>
  <c r="W16" i="42"/>
  <c r="BA16" i="42" s="1"/>
  <c r="V16" i="42"/>
  <c r="AZ16" i="42" s="1"/>
  <c r="U16" i="42"/>
  <c r="AY16" i="42" s="1"/>
  <c r="BC16" i="42" s="1"/>
  <c r="AT15" i="42"/>
  <c r="AS15" i="42"/>
  <c r="AR15" i="42"/>
  <c r="AQ15" i="42"/>
  <c r="AJ15" i="42"/>
  <c r="AI15" i="42"/>
  <c r="AH15" i="42"/>
  <c r="AG15" i="42"/>
  <c r="X15" i="42"/>
  <c r="BB15" i="42" s="1"/>
  <c r="W15" i="42"/>
  <c r="BA15" i="42" s="1"/>
  <c r="V15" i="42"/>
  <c r="AZ15" i="42" s="1"/>
  <c r="U15" i="42"/>
  <c r="AY15" i="42" s="1"/>
  <c r="BC15" i="42" s="1"/>
  <c r="AT14" i="42"/>
  <c r="AS14" i="42"/>
  <c r="AR14" i="42"/>
  <c r="AQ14" i="42"/>
  <c r="AJ14" i="42"/>
  <c r="AI14" i="42"/>
  <c r="AH14" i="42"/>
  <c r="AG14" i="42"/>
  <c r="X14" i="42"/>
  <c r="BB14" i="42" s="1"/>
  <c r="W14" i="42"/>
  <c r="BA14" i="42" s="1"/>
  <c r="V14" i="42"/>
  <c r="AZ14" i="42" s="1"/>
  <c r="U14" i="42"/>
  <c r="AY14" i="42" s="1"/>
  <c r="BC14" i="42" s="1"/>
  <c r="AT13" i="42"/>
  <c r="AS13" i="42"/>
  <c r="AR13" i="42"/>
  <c r="AQ13" i="42"/>
  <c r="AJ13" i="42"/>
  <c r="AI13" i="42"/>
  <c r="AH13" i="42"/>
  <c r="AG13" i="42"/>
  <c r="X13" i="42"/>
  <c r="BB13" i="42" s="1"/>
  <c r="W13" i="42"/>
  <c r="BA13" i="42" s="1"/>
  <c r="V13" i="42"/>
  <c r="AZ13" i="42" s="1"/>
  <c r="U13" i="42"/>
  <c r="AY13" i="42" s="1"/>
  <c r="BC13" i="42" s="1"/>
  <c r="AT12" i="42"/>
  <c r="AS12" i="42"/>
  <c r="AR12" i="42"/>
  <c r="AQ12" i="42"/>
  <c r="AJ12" i="42"/>
  <c r="AI12" i="42"/>
  <c r="AH12" i="42"/>
  <c r="AG12" i="42"/>
  <c r="X12" i="42"/>
  <c r="BB12" i="42" s="1"/>
  <c r="W12" i="42"/>
  <c r="BA12" i="42" s="1"/>
  <c r="V12" i="42"/>
  <c r="AZ12" i="42" s="1"/>
  <c r="U12" i="42"/>
  <c r="AY12" i="42" s="1"/>
  <c r="BC12" i="42" s="1"/>
  <c r="AT11" i="42"/>
  <c r="AS11" i="42"/>
  <c r="AR11" i="42"/>
  <c r="AQ11" i="42"/>
  <c r="AJ11" i="42"/>
  <c r="AI11" i="42"/>
  <c r="AH11" i="42"/>
  <c r="AG11" i="42"/>
  <c r="X11" i="42"/>
  <c r="BB11" i="42" s="1"/>
  <c r="W11" i="42"/>
  <c r="BA11" i="42" s="1"/>
  <c r="V11" i="42"/>
  <c r="AZ11" i="42" s="1"/>
  <c r="U11" i="42"/>
  <c r="AY11" i="42" s="1"/>
  <c r="BC11" i="42" s="1"/>
  <c r="AT10" i="42"/>
  <c r="AS10" i="42"/>
  <c r="AR10" i="42"/>
  <c r="AQ10" i="42"/>
  <c r="AJ10" i="42"/>
  <c r="AI10" i="42"/>
  <c r="AH10" i="42"/>
  <c r="AG10" i="42"/>
  <c r="X10" i="42"/>
  <c r="BB10" i="42" s="1"/>
  <c r="W10" i="42"/>
  <c r="BA10" i="42" s="1"/>
  <c r="V10" i="42"/>
  <c r="AZ10" i="42" s="1"/>
  <c r="U10" i="42"/>
  <c r="AY10" i="42" s="1"/>
  <c r="BC10" i="42" s="1"/>
  <c r="AT9" i="42"/>
  <c r="AS9" i="42"/>
  <c r="AR9" i="42"/>
  <c r="AQ9" i="42"/>
  <c r="AJ9" i="42"/>
  <c r="AI9" i="42"/>
  <c r="AH9" i="42"/>
  <c r="AG9" i="42"/>
  <c r="X9" i="42"/>
  <c r="BB9" i="42" s="1"/>
  <c r="W9" i="42"/>
  <c r="BA9" i="42" s="1"/>
  <c r="V9" i="42"/>
  <c r="AZ9" i="42" s="1"/>
  <c r="U9" i="42"/>
  <c r="AY9" i="42" s="1"/>
  <c r="BC9" i="42" s="1"/>
  <c r="AT34" i="41"/>
  <c r="AS34" i="41"/>
  <c r="AR34" i="41"/>
  <c r="AQ34" i="41"/>
  <c r="AJ34" i="41"/>
  <c r="AI34" i="41"/>
  <c r="AH34" i="41"/>
  <c r="AG34" i="41"/>
  <c r="X34" i="41"/>
  <c r="BB34" i="41" s="1"/>
  <c r="W34" i="41"/>
  <c r="BA34" i="41" s="1"/>
  <c r="V34" i="41"/>
  <c r="AZ34" i="41" s="1"/>
  <c r="U34" i="41"/>
  <c r="AY34" i="41" s="1"/>
  <c r="BC34" i="41" s="1"/>
  <c r="AT33" i="41"/>
  <c r="AS33" i="41"/>
  <c r="AR33" i="41"/>
  <c r="AQ33" i="41"/>
  <c r="AJ33" i="41"/>
  <c r="AI33" i="41"/>
  <c r="AH33" i="41"/>
  <c r="AG33" i="41"/>
  <c r="X33" i="41"/>
  <c r="BB33" i="41" s="1"/>
  <c r="W33" i="41"/>
  <c r="BA33" i="41" s="1"/>
  <c r="V33" i="41"/>
  <c r="AZ33" i="41" s="1"/>
  <c r="U33" i="41"/>
  <c r="AY33" i="41" s="1"/>
  <c r="BC33" i="41" s="1"/>
  <c r="AT32" i="41"/>
  <c r="AS32" i="41"/>
  <c r="AR32" i="41"/>
  <c r="AQ32" i="41"/>
  <c r="AJ32" i="41"/>
  <c r="AI32" i="41"/>
  <c r="AH32" i="41"/>
  <c r="AG32" i="41"/>
  <c r="X32" i="41"/>
  <c r="BB32" i="41" s="1"/>
  <c r="W32" i="41"/>
  <c r="BA32" i="41" s="1"/>
  <c r="V32" i="41"/>
  <c r="AZ32" i="41" s="1"/>
  <c r="U32" i="41"/>
  <c r="AY32" i="41" s="1"/>
  <c r="BC32" i="41" s="1"/>
  <c r="AT31" i="41"/>
  <c r="AS31" i="41"/>
  <c r="AR31" i="41"/>
  <c r="AQ31" i="41"/>
  <c r="AJ31" i="41"/>
  <c r="AI31" i="41"/>
  <c r="AH31" i="41"/>
  <c r="AG31" i="41"/>
  <c r="X31" i="41"/>
  <c r="BB31" i="41" s="1"/>
  <c r="W31" i="41"/>
  <c r="BA31" i="41" s="1"/>
  <c r="V31" i="41"/>
  <c r="AZ31" i="41" s="1"/>
  <c r="U31" i="41"/>
  <c r="AY31" i="41" s="1"/>
  <c r="BC31" i="41" s="1"/>
  <c r="AT30" i="41"/>
  <c r="AS30" i="41"/>
  <c r="AR30" i="41"/>
  <c r="AQ30" i="41"/>
  <c r="AJ30" i="41"/>
  <c r="AI30" i="41"/>
  <c r="AH30" i="41"/>
  <c r="AG30" i="41"/>
  <c r="X30" i="41"/>
  <c r="BB30" i="41" s="1"/>
  <c r="W30" i="41"/>
  <c r="BA30" i="41" s="1"/>
  <c r="V30" i="41"/>
  <c r="AZ30" i="41" s="1"/>
  <c r="U30" i="41"/>
  <c r="AY30" i="41" s="1"/>
  <c r="BC30" i="41" s="1"/>
  <c r="AT29" i="41"/>
  <c r="AS29" i="41"/>
  <c r="AR29" i="41"/>
  <c r="AQ29" i="41"/>
  <c r="AJ29" i="41"/>
  <c r="AI29" i="41"/>
  <c r="AH29" i="41"/>
  <c r="AG29" i="41"/>
  <c r="X29" i="41"/>
  <c r="BB29" i="41" s="1"/>
  <c r="W29" i="41"/>
  <c r="BA29" i="41" s="1"/>
  <c r="V29" i="41"/>
  <c r="AZ29" i="41" s="1"/>
  <c r="U29" i="41"/>
  <c r="AY29" i="41" s="1"/>
  <c r="BC29" i="41" s="1"/>
  <c r="AT28" i="41"/>
  <c r="AS28" i="41"/>
  <c r="AR28" i="41"/>
  <c r="AQ28" i="41"/>
  <c r="AJ28" i="41"/>
  <c r="AI28" i="41"/>
  <c r="AH28" i="41"/>
  <c r="AG28" i="41"/>
  <c r="X28" i="41"/>
  <c r="BB28" i="41" s="1"/>
  <c r="W28" i="41"/>
  <c r="BA28" i="41" s="1"/>
  <c r="V28" i="41"/>
  <c r="AZ28" i="41" s="1"/>
  <c r="U28" i="41"/>
  <c r="AY28" i="41" s="1"/>
  <c r="BC28" i="41" s="1"/>
  <c r="AT27" i="41"/>
  <c r="AS27" i="41"/>
  <c r="AR27" i="41"/>
  <c r="AQ27" i="41"/>
  <c r="AJ27" i="41"/>
  <c r="AI27" i="41"/>
  <c r="AH27" i="41"/>
  <c r="AG27" i="41"/>
  <c r="X27" i="41"/>
  <c r="BB27" i="41" s="1"/>
  <c r="W27" i="41"/>
  <c r="BA27" i="41" s="1"/>
  <c r="V27" i="41"/>
  <c r="AZ27" i="41" s="1"/>
  <c r="U27" i="41"/>
  <c r="AY27" i="41" s="1"/>
  <c r="BC27" i="41" s="1"/>
  <c r="AT26" i="41"/>
  <c r="AS26" i="41"/>
  <c r="AR26" i="41"/>
  <c r="AQ26" i="41"/>
  <c r="AJ26" i="41"/>
  <c r="AI26" i="41"/>
  <c r="AH26" i="41"/>
  <c r="AG26" i="41"/>
  <c r="X26" i="41"/>
  <c r="BB26" i="41" s="1"/>
  <c r="W26" i="41"/>
  <c r="BA26" i="41" s="1"/>
  <c r="V26" i="41"/>
  <c r="AZ26" i="41" s="1"/>
  <c r="U26" i="41"/>
  <c r="AY26" i="41" s="1"/>
  <c r="BC26" i="41" s="1"/>
  <c r="AT25" i="41"/>
  <c r="AS25" i="41"/>
  <c r="AR25" i="41"/>
  <c r="AQ25" i="41"/>
  <c r="AJ25" i="41"/>
  <c r="AI25" i="41"/>
  <c r="AH25" i="41"/>
  <c r="AG25" i="41"/>
  <c r="X25" i="41"/>
  <c r="BB25" i="41" s="1"/>
  <c r="W25" i="41"/>
  <c r="BA25" i="41" s="1"/>
  <c r="V25" i="41"/>
  <c r="AZ25" i="41" s="1"/>
  <c r="U25" i="41"/>
  <c r="AY25" i="41" s="1"/>
  <c r="BC25" i="41" s="1"/>
  <c r="AT24" i="41"/>
  <c r="AS24" i="41"/>
  <c r="AR24" i="41"/>
  <c r="AQ24" i="41"/>
  <c r="AJ24" i="41"/>
  <c r="AI24" i="41"/>
  <c r="AH24" i="41"/>
  <c r="AG24" i="41"/>
  <c r="X24" i="41"/>
  <c r="BB24" i="41" s="1"/>
  <c r="W24" i="41"/>
  <c r="BA24" i="41" s="1"/>
  <c r="V24" i="41"/>
  <c r="AZ24" i="41" s="1"/>
  <c r="U24" i="41"/>
  <c r="AY24" i="41" s="1"/>
  <c r="BC24" i="41" s="1"/>
  <c r="AT23" i="41"/>
  <c r="AS23" i="41"/>
  <c r="AR23" i="41"/>
  <c r="AQ23" i="41"/>
  <c r="AJ23" i="41"/>
  <c r="AI23" i="41"/>
  <c r="AH23" i="41"/>
  <c r="AG23" i="41"/>
  <c r="X23" i="41"/>
  <c r="BB23" i="41" s="1"/>
  <c r="W23" i="41"/>
  <c r="BA23" i="41" s="1"/>
  <c r="V23" i="41"/>
  <c r="AZ23" i="41" s="1"/>
  <c r="U23" i="41"/>
  <c r="AY23" i="41" s="1"/>
  <c r="BC23" i="41" s="1"/>
  <c r="AT22" i="41"/>
  <c r="AS22" i="41"/>
  <c r="AR22" i="41"/>
  <c r="AQ22" i="41"/>
  <c r="AJ22" i="41"/>
  <c r="AI22" i="41"/>
  <c r="AH22" i="41"/>
  <c r="AG22" i="41"/>
  <c r="X22" i="41"/>
  <c r="BB22" i="41" s="1"/>
  <c r="W22" i="41"/>
  <c r="BA22" i="41" s="1"/>
  <c r="V22" i="41"/>
  <c r="AZ22" i="41" s="1"/>
  <c r="U22" i="41"/>
  <c r="AY22" i="41" s="1"/>
  <c r="BC22" i="41" s="1"/>
  <c r="AT21" i="41"/>
  <c r="AS21" i="41"/>
  <c r="AR21" i="41"/>
  <c r="AQ21" i="41"/>
  <c r="AJ21" i="41"/>
  <c r="AI21" i="41"/>
  <c r="AH21" i="41"/>
  <c r="AG21" i="41"/>
  <c r="X21" i="41"/>
  <c r="BB21" i="41" s="1"/>
  <c r="W21" i="41"/>
  <c r="BA21" i="41" s="1"/>
  <c r="V21" i="41"/>
  <c r="AZ21" i="41" s="1"/>
  <c r="U21" i="41"/>
  <c r="AY21" i="41" s="1"/>
  <c r="BC21" i="41" s="1"/>
  <c r="AT20" i="41"/>
  <c r="AS20" i="41"/>
  <c r="AR20" i="41"/>
  <c r="AQ20" i="41"/>
  <c r="AJ20" i="41"/>
  <c r="AI20" i="41"/>
  <c r="AH20" i="41"/>
  <c r="AG20" i="41"/>
  <c r="X20" i="41"/>
  <c r="BB20" i="41" s="1"/>
  <c r="W20" i="41"/>
  <c r="BA20" i="41" s="1"/>
  <c r="V20" i="41"/>
  <c r="AZ20" i="41" s="1"/>
  <c r="U20" i="41"/>
  <c r="AY20" i="41" s="1"/>
  <c r="BC20" i="41" s="1"/>
  <c r="AT19" i="41"/>
  <c r="AS19" i="41"/>
  <c r="AR19" i="41"/>
  <c r="AQ19" i="41"/>
  <c r="AJ19" i="41"/>
  <c r="AI19" i="41"/>
  <c r="AH19" i="41"/>
  <c r="AG19" i="41"/>
  <c r="X19" i="41"/>
  <c r="BB19" i="41" s="1"/>
  <c r="W19" i="41"/>
  <c r="BA19" i="41" s="1"/>
  <c r="V19" i="41"/>
  <c r="AZ19" i="41" s="1"/>
  <c r="U19" i="41"/>
  <c r="AY19" i="41" s="1"/>
  <c r="BC19" i="41" s="1"/>
  <c r="AT18" i="41"/>
  <c r="AS18" i="41"/>
  <c r="AR18" i="41"/>
  <c r="AQ18" i="41"/>
  <c r="AJ18" i="41"/>
  <c r="AI18" i="41"/>
  <c r="AH18" i="41"/>
  <c r="AG18" i="41"/>
  <c r="X18" i="41"/>
  <c r="BB18" i="41" s="1"/>
  <c r="W18" i="41"/>
  <c r="BA18" i="41" s="1"/>
  <c r="V18" i="41"/>
  <c r="AZ18" i="41" s="1"/>
  <c r="U18" i="41"/>
  <c r="AY18" i="41" s="1"/>
  <c r="BC18" i="41" s="1"/>
  <c r="AT17" i="41"/>
  <c r="AS17" i="41"/>
  <c r="AR17" i="41"/>
  <c r="AQ17" i="41"/>
  <c r="AJ17" i="41"/>
  <c r="AI17" i="41"/>
  <c r="AH17" i="41"/>
  <c r="AG17" i="41"/>
  <c r="X17" i="41"/>
  <c r="BB17" i="41" s="1"/>
  <c r="W17" i="41"/>
  <c r="BA17" i="41" s="1"/>
  <c r="V17" i="41"/>
  <c r="AZ17" i="41" s="1"/>
  <c r="U17" i="41"/>
  <c r="AY17" i="41" s="1"/>
  <c r="BC17" i="41" s="1"/>
  <c r="AT16" i="41"/>
  <c r="AS16" i="41"/>
  <c r="AR16" i="41"/>
  <c r="AQ16" i="41"/>
  <c r="AJ16" i="41"/>
  <c r="AI16" i="41"/>
  <c r="AH16" i="41"/>
  <c r="AG16" i="41"/>
  <c r="X16" i="41"/>
  <c r="BB16" i="41" s="1"/>
  <c r="W16" i="41"/>
  <c r="BA16" i="41" s="1"/>
  <c r="V16" i="41"/>
  <c r="AZ16" i="41" s="1"/>
  <c r="U16" i="41"/>
  <c r="AY16" i="41" s="1"/>
  <c r="BC16" i="41" s="1"/>
  <c r="AT15" i="41"/>
  <c r="AS15" i="41"/>
  <c r="AR15" i="41"/>
  <c r="AQ15" i="41"/>
  <c r="AJ15" i="41"/>
  <c r="AI15" i="41"/>
  <c r="AH15" i="41"/>
  <c r="AG15" i="41"/>
  <c r="X15" i="41"/>
  <c r="BB15" i="41" s="1"/>
  <c r="W15" i="41"/>
  <c r="BA15" i="41" s="1"/>
  <c r="V15" i="41"/>
  <c r="AZ15" i="41" s="1"/>
  <c r="U15" i="41"/>
  <c r="AY15" i="41" s="1"/>
  <c r="BC15" i="41" s="1"/>
  <c r="AT14" i="41"/>
  <c r="AS14" i="41"/>
  <c r="AR14" i="41"/>
  <c r="AQ14" i="41"/>
  <c r="AJ14" i="41"/>
  <c r="AI14" i="41"/>
  <c r="AH14" i="41"/>
  <c r="AG14" i="41"/>
  <c r="X14" i="41"/>
  <c r="BB14" i="41" s="1"/>
  <c r="W14" i="41"/>
  <c r="BA14" i="41" s="1"/>
  <c r="V14" i="41"/>
  <c r="AZ14" i="41" s="1"/>
  <c r="U14" i="41"/>
  <c r="AY14" i="41" s="1"/>
  <c r="BC14" i="41" s="1"/>
  <c r="AT13" i="41"/>
  <c r="AS13" i="41"/>
  <c r="AR13" i="41"/>
  <c r="AQ13" i="41"/>
  <c r="AJ13" i="41"/>
  <c r="AI13" i="41"/>
  <c r="AH13" i="41"/>
  <c r="AG13" i="41"/>
  <c r="X13" i="41"/>
  <c r="BB13" i="41" s="1"/>
  <c r="W13" i="41"/>
  <c r="BA13" i="41" s="1"/>
  <c r="V13" i="41"/>
  <c r="AZ13" i="41" s="1"/>
  <c r="U13" i="41"/>
  <c r="AY13" i="41" s="1"/>
  <c r="BC13" i="41" s="1"/>
  <c r="AT12" i="41"/>
  <c r="AS12" i="41"/>
  <c r="AR12" i="41"/>
  <c r="AQ12" i="41"/>
  <c r="AJ12" i="41"/>
  <c r="AI12" i="41"/>
  <c r="AH12" i="41"/>
  <c r="AG12" i="41"/>
  <c r="X12" i="41"/>
  <c r="BB12" i="41" s="1"/>
  <c r="W12" i="41"/>
  <c r="BA12" i="41" s="1"/>
  <c r="V12" i="41"/>
  <c r="AZ12" i="41" s="1"/>
  <c r="U12" i="41"/>
  <c r="AY12" i="41" s="1"/>
  <c r="BC12" i="41" s="1"/>
  <c r="AT11" i="41"/>
  <c r="AS11" i="41"/>
  <c r="AR11" i="41"/>
  <c r="AQ11" i="41"/>
  <c r="AJ11" i="41"/>
  <c r="AI11" i="41"/>
  <c r="AH11" i="41"/>
  <c r="AG11" i="41"/>
  <c r="X11" i="41"/>
  <c r="BB11" i="41" s="1"/>
  <c r="W11" i="41"/>
  <c r="BA11" i="41" s="1"/>
  <c r="V11" i="41"/>
  <c r="AZ11" i="41" s="1"/>
  <c r="U11" i="41"/>
  <c r="AY11" i="41" s="1"/>
  <c r="BC11" i="41" s="1"/>
  <c r="AT10" i="41"/>
  <c r="AS10" i="41"/>
  <c r="AR10" i="41"/>
  <c r="AQ10" i="41"/>
  <c r="AJ10" i="41"/>
  <c r="AI10" i="41"/>
  <c r="AH10" i="41"/>
  <c r="AG10" i="41"/>
  <c r="X10" i="41"/>
  <c r="BB10" i="41" s="1"/>
  <c r="W10" i="41"/>
  <c r="BA10" i="41" s="1"/>
  <c r="V10" i="41"/>
  <c r="AZ10" i="41" s="1"/>
  <c r="U10" i="41"/>
  <c r="AY10" i="41" s="1"/>
  <c r="BC10" i="41" s="1"/>
  <c r="AT9" i="41"/>
  <c r="AS9" i="41"/>
  <c r="AR9" i="41"/>
  <c r="AQ9" i="41"/>
  <c r="AJ9" i="41"/>
  <c r="AI9" i="41"/>
  <c r="AH9" i="41"/>
  <c r="AG9" i="41"/>
  <c r="X9" i="41"/>
  <c r="BB9" i="41" s="1"/>
  <c r="W9" i="41"/>
  <c r="BA9" i="41" s="1"/>
  <c r="BA35" i="41" s="1"/>
  <c r="V9" i="41"/>
  <c r="AZ9" i="41" s="1"/>
  <c r="U9" i="41"/>
  <c r="AY9" i="41" s="1"/>
  <c r="BC9" i="41" s="1"/>
  <c r="AT18" i="40"/>
  <c r="AS18" i="40"/>
  <c r="AR18" i="40"/>
  <c r="AQ18" i="40"/>
  <c r="AJ18" i="40"/>
  <c r="AI18" i="40"/>
  <c r="AH18" i="40"/>
  <c r="AG18" i="40"/>
  <c r="X18" i="40"/>
  <c r="BB18" i="40" s="1"/>
  <c r="W18" i="40"/>
  <c r="BA18" i="40" s="1"/>
  <c r="V18" i="40"/>
  <c r="AZ18" i="40" s="1"/>
  <c r="U18" i="40"/>
  <c r="AY18" i="40" s="1"/>
  <c r="BC18" i="40" s="1"/>
  <c r="AT17" i="40"/>
  <c r="AS17" i="40"/>
  <c r="AR17" i="40"/>
  <c r="AQ17" i="40"/>
  <c r="AJ17" i="40"/>
  <c r="AI17" i="40"/>
  <c r="AH17" i="40"/>
  <c r="AG17" i="40"/>
  <c r="X17" i="40"/>
  <c r="BB17" i="40" s="1"/>
  <c r="W17" i="40"/>
  <c r="BA17" i="40" s="1"/>
  <c r="V17" i="40"/>
  <c r="AZ17" i="40" s="1"/>
  <c r="U17" i="40"/>
  <c r="AY17" i="40" s="1"/>
  <c r="BC17" i="40" s="1"/>
  <c r="AT16" i="40"/>
  <c r="AS16" i="40"/>
  <c r="AR16" i="40"/>
  <c r="AQ16" i="40"/>
  <c r="AJ16" i="40"/>
  <c r="AI16" i="40"/>
  <c r="AH16" i="40"/>
  <c r="AG16" i="40"/>
  <c r="X16" i="40"/>
  <c r="BB16" i="40" s="1"/>
  <c r="W16" i="40"/>
  <c r="BA16" i="40" s="1"/>
  <c r="V16" i="40"/>
  <c r="AZ16" i="40" s="1"/>
  <c r="U16" i="40"/>
  <c r="AY16" i="40" s="1"/>
  <c r="BC16" i="40" s="1"/>
  <c r="AT15" i="40"/>
  <c r="AS15" i="40"/>
  <c r="AR15" i="40"/>
  <c r="AQ15" i="40"/>
  <c r="AJ15" i="40"/>
  <c r="AI15" i="40"/>
  <c r="AH15" i="40"/>
  <c r="AG15" i="40"/>
  <c r="X15" i="40"/>
  <c r="BB15" i="40" s="1"/>
  <c r="W15" i="40"/>
  <c r="BA15" i="40" s="1"/>
  <c r="V15" i="40"/>
  <c r="AZ15" i="40" s="1"/>
  <c r="U15" i="40"/>
  <c r="AY15" i="40" s="1"/>
  <c r="BC15" i="40" s="1"/>
  <c r="AT14" i="40"/>
  <c r="AS14" i="40"/>
  <c r="AR14" i="40"/>
  <c r="AQ14" i="40"/>
  <c r="AJ14" i="40"/>
  <c r="AI14" i="40"/>
  <c r="AH14" i="40"/>
  <c r="AG14" i="40"/>
  <c r="X14" i="40"/>
  <c r="BB14" i="40" s="1"/>
  <c r="W14" i="40"/>
  <c r="BA14" i="40" s="1"/>
  <c r="V14" i="40"/>
  <c r="AZ14" i="40" s="1"/>
  <c r="U14" i="40"/>
  <c r="AY14" i="40" s="1"/>
  <c r="BC14" i="40" s="1"/>
  <c r="AT12" i="40"/>
  <c r="AS12" i="40"/>
  <c r="AR12" i="40"/>
  <c r="AQ12" i="40"/>
  <c r="AJ12" i="40"/>
  <c r="AI12" i="40"/>
  <c r="AH12" i="40"/>
  <c r="AG12" i="40"/>
  <c r="X12" i="40"/>
  <c r="BB12" i="40" s="1"/>
  <c r="W12" i="40"/>
  <c r="BA12" i="40" s="1"/>
  <c r="V12" i="40"/>
  <c r="AZ12" i="40" s="1"/>
  <c r="U12" i="40"/>
  <c r="AY12" i="40" s="1"/>
  <c r="BC12" i="40" s="1"/>
  <c r="AT11" i="40"/>
  <c r="AS11" i="40"/>
  <c r="AR11" i="40"/>
  <c r="AQ11" i="40"/>
  <c r="AJ11" i="40"/>
  <c r="AI11" i="40"/>
  <c r="AH11" i="40"/>
  <c r="AG11" i="40"/>
  <c r="X11" i="40"/>
  <c r="BB11" i="40" s="1"/>
  <c r="W11" i="40"/>
  <c r="BA11" i="40" s="1"/>
  <c r="V11" i="40"/>
  <c r="AZ11" i="40" s="1"/>
  <c r="U11" i="40"/>
  <c r="AY11" i="40" s="1"/>
  <c r="BC11" i="40" s="1"/>
  <c r="AT10" i="40"/>
  <c r="AS10" i="40"/>
  <c r="AR10" i="40"/>
  <c r="AQ10" i="40"/>
  <c r="AJ10" i="40"/>
  <c r="AI10" i="40"/>
  <c r="AH10" i="40"/>
  <c r="AG10" i="40"/>
  <c r="X10" i="40"/>
  <c r="BB10" i="40" s="1"/>
  <c r="W10" i="40"/>
  <c r="BA10" i="40" s="1"/>
  <c r="V10" i="40"/>
  <c r="AZ10" i="40" s="1"/>
  <c r="U10" i="40"/>
  <c r="AY10" i="40" s="1"/>
  <c r="BC10" i="40" s="1"/>
  <c r="AT9" i="40"/>
  <c r="AS9" i="40"/>
  <c r="AR9" i="40"/>
  <c r="AQ9" i="40"/>
  <c r="AJ9" i="40"/>
  <c r="AI9" i="40"/>
  <c r="AH9" i="40"/>
  <c r="AG9" i="40"/>
  <c r="X9" i="40"/>
  <c r="BB9" i="40" s="1"/>
  <c r="W9" i="40"/>
  <c r="BA9" i="40" s="1"/>
  <c r="V9" i="40"/>
  <c r="AZ9" i="40" s="1"/>
  <c r="U9" i="40"/>
  <c r="AY9" i="40" s="1"/>
  <c r="BC9" i="40" s="1"/>
  <c r="AT20" i="39"/>
  <c r="AS20" i="39"/>
  <c r="AR20" i="39"/>
  <c r="AQ20" i="39"/>
  <c r="AJ20" i="39"/>
  <c r="AI20" i="39"/>
  <c r="AH20" i="39"/>
  <c r="AG20" i="39"/>
  <c r="X20" i="39"/>
  <c r="BB20" i="39" s="1"/>
  <c r="W20" i="39"/>
  <c r="BA20" i="39" s="1"/>
  <c r="V20" i="39"/>
  <c r="AZ20" i="39" s="1"/>
  <c r="U20" i="39"/>
  <c r="AY20" i="39" s="1"/>
  <c r="BC20" i="39" s="1"/>
  <c r="AT19" i="39"/>
  <c r="AS19" i="39"/>
  <c r="AR19" i="39"/>
  <c r="AQ19" i="39"/>
  <c r="AJ19" i="39"/>
  <c r="AI19" i="39"/>
  <c r="AH19" i="39"/>
  <c r="AG19" i="39"/>
  <c r="X19" i="39"/>
  <c r="BB19" i="39" s="1"/>
  <c r="W19" i="39"/>
  <c r="BA19" i="39" s="1"/>
  <c r="V19" i="39"/>
  <c r="AZ19" i="39" s="1"/>
  <c r="U19" i="39"/>
  <c r="AY19" i="39" s="1"/>
  <c r="BC19" i="39" s="1"/>
  <c r="AT18" i="39"/>
  <c r="AS18" i="39"/>
  <c r="AR18" i="39"/>
  <c r="AQ18" i="39"/>
  <c r="AJ18" i="39"/>
  <c r="AI18" i="39"/>
  <c r="AH18" i="39"/>
  <c r="AG18" i="39"/>
  <c r="X18" i="39"/>
  <c r="BB18" i="39" s="1"/>
  <c r="W18" i="39"/>
  <c r="BA18" i="39" s="1"/>
  <c r="V18" i="39"/>
  <c r="AZ18" i="39" s="1"/>
  <c r="U18" i="39"/>
  <c r="AY18" i="39" s="1"/>
  <c r="BC18" i="39" s="1"/>
  <c r="AT17" i="39"/>
  <c r="AS17" i="39"/>
  <c r="AR17" i="39"/>
  <c r="AQ17" i="39"/>
  <c r="AJ17" i="39"/>
  <c r="AI17" i="39"/>
  <c r="AH17" i="39"/>
  <c r="AG17" i="39"/>
  <c r="X17" i="39"/>
  <c r="BB17" i="39" s="1"/>
  <c r="W17" i="39"/>
  <c r="BA17" i="39" s="1"/>
  <c r="V17" i="39"/>
  <c r="AZ17" i="39" s="1"/>
  <c r="U17" i="39"/>
  <c r="AY17" i="39" s="1"/>
  <c r="BC17" i="39" s="1"/>
  <c r="AT16" i="39"/>
  <c r="AS16" i="39"/>
  <c r="AR16" i="39"/>
  <c r="AQ16" i="39"/>
  <c r="AJ16" i="39"/>
  <c r="AI16" i="39"/>
  <c r="AH16" i="39"/>
  <c r="AG16" i="39"/>
  <c r="X16" i="39"/>
  <c r="BB16" i="39" s="1"/>
  <c r="W16" i="39"/>
  <c r="BA16" i="39" s="1"/>
  <c r="V16" i="39"/>
  <c r="AZ16" i="39" s="1"/>
  <c r="U16" i="39"/>
  <c r="AY16" i="39" s="1"/>
  <c r="BC16" i="39" s="1"/>
  <c r="AT15" i="39"/>
  <c r="AS15" i="39"/>
  <c r="AR15" i="39"/>
  <c r="AQ15" i="39"/>
  <c r="AJ15" i="39"/>
  <c r="AI15" i="39"/>
  <c r="AH15" i="39"/>
  <c r="AG15" i="39"/>
  <c r="X15" i="39"/>
  <c r="BB15" i="39" s="1"/>
  <c r="W15" i="39"/>
  <c r="BA15" i="39" s="1"/>
  <c r="V15" i="39"/>
  <c r="AZ15" i="39" s="1"/>
  <c r="U15" i="39"/>
  <c r="AY15" i="39" s="1"/>
  <c r="BC15" i="39" s="1"/>
  <c r="AT14" i="39"/>
  <c r="AS14" i="39"/>
  <c r="AR14" i="39"/>
  <c r="AQ14" i="39"/>
  <c r="AJ14" i="39"/>
  <c r="AI14" i="39"/>
  <c r="AH14" i="39"/>
  <c r="AH21" i="39" s="1"/>
  <c r="AG14" i="39"/>
  <c r="X14" i="39"/>
  <c r="BB14" i="39" s="1"/>
  <c r="W14" i="39"/>
  <c r="BA14" i="39" s="1"/>
  <c r="V14" i="39"/>
  <c r="AZ14" i="39" s="1"/>
  <c r="U14" i="39"/>
  <c r="AY14" i="39" s="1"/>
  <c r="BC14" i="39" s="1"/>
  <c r="AT13" i="39"/>
  <c r="AS13" i="39"/>
  <c r="AS21" i="39" s="1"/>
  <c r="AR13" i="39"/>
  <c r="AQ13" i="39"/>
  <c r="AJ13" i="39"/>
  <c r="AI13" i="39"/>
  <c r="AH13" i="39"/>
  <c r="AG13" i="39"/>
  <c r="AG21" i="39" s="1"/>
  <c r="X13" i="39"/>
  <c r="BB13" i="39" s="1"/>
  <c r="W13" i="39"/>
  <c r="BA13" i="39" s="1"/>
  <c r="V13" i="39"/>
  <c r="AZ13" i="39" s="1"/>
  <c r="U13" i="39"/>
  <c r="AY13" i="39" s="1"/>
  <c r="BC13" i="39" s="1"/>
  <c r="AT12" i="39"/>
  <c r="AS12" i="39"/>
  <c r="AR12" i="39"/>
  <c r="AR21" i="39" s="1"/>
  <c r="AQ12" i="39"/>
  <c r="AJ12" i="39"/>
  <c r="AI12" i="39"/>
  <c r="AH12" i="39"/>
  <c r="AG12" i="39"/>
  <c r="X12" i="39"/>
  <c r="X21" i="39" s="1"/>
  <c r="W12" i="39"/>
  <c r="BA12" i="39" s="1"/>
  <c r="V12" i="39"/>
  <c r="AZ12" i="39" s="1"/>
  <c r="U12" i="39"/>
  <c r="AY12" i="39" s="1"/>
  <c r="AT11" i="39"/>
  <c r="AS11" i="39"/>
  <c r="AR11" i="39"/>
  <c r="AQ11" i="39"/>
  <c r="AQ21" i="39" s="1"/>
  <c r="AJ11" i="39"/>
  <c r="AI11" i="39"/>
  <c r="AH11" i="39"/>
  <c r="AG11" i="39"/>
  <c r="X11" i="39"/>
  <c r="BB11" i="39" s="1"/>
  <c r="W11" i="39"/>
  <c r="W21" i="39" s="1"/>
  <c r="V11" i="39"/>
  <c r="AZ11" i="39" s="1"/>
  <c r="U11" i="39"/>
  <c r="AY11" i="39" s="1"/>
  <c r="AT10" i="39"/>
  <c r="AS10" i="39"/>
  <c r="AR10" i="39"/>
  <c r="AQ10" i="39"/>
  <c r="AJ10" i="39"/>
  <c r="AJ21" i="39" s="1"/>
  <c r="AI10" i="39"/>
  <c r="AH10" i="39"/>
  <c r="AG10" i="39"/>
  <c r="X10" i="39"/>
  <c r="BB10" i="39" s="1"/>
  <c r="W10" i="39"/>
  <c r="BA10" i="39" s="1"/>
  <c r="V10" i="39"/>
  <c r="AZ10" i="39" s="1"/>
  <c r="U10" i="39"/>
  <c r="AY10" i="39" s="1"/>
  <c r="BC10" i="39" s="1"/>
  <c r="AT9" i="39"/>
  <c r="AS9" i="39"/>
  <c r="AR9" i="39"/>
  <c r="AQ9" i="39"/>
  <c r="AJ9" i="39"/>
  <c r="AI9" i="39"/>
  <c r="AI21" i="39" s="1"/>
  <c r="AH9" i="39"/>
  <c r="AG9" i="39"/>
  <c r="X9" i="39"/>
  <c r="BB9" i="39" s="1"/>
  <c r="W9" i="39"/>
  <c r="BA9" i="39" s="1"/>
  <c r="V9" i="39"/>
  <c r="AZ9" i="39" s="1"/>
  <c r="U9" i="39"/>
  <c r="AY9" i="39" s="1"/>
  <c r="AY21" i="38"/>
  <c r="AT63" i="37"/>
  <c r="AS63" i="37"/>
  <c r="AR63" i="37"/>
  <c r="AQ63" i="37"/>
  <c r="AJ63" i="37"/>
  <c r="AI63" i="37"/>
  <c r="AH63" i="37"/>
  <c r="AG63" i="37"/>
  <c r="X63" i="37"/>
  <c r="BB63" i="37" s="1"/>
  <c r="W63" i="37"/>
  <c r="V63" i="37"/>
  <c r="AZ63" i="37" s="1"/>
  <c r="U63" i="37"/>
  <c r="AT62" i="37"/>
  <c r="AS62" i="37"/>
  <c r="AR62" i="37"/>
  <c r="AQ62" i="37"/>
  <c r="AJ62" i="37"/>
  <c r="AI62" i="37"/>
  <c r="AH62" i="37"/>
  <c r="AG62" i="37"/>
  <c r="X62" i="37"/>
  <c r="BB62" i="37" s="1"/>
  <c r="W62" i="37"/>
  <c r="V62" i="37"/>
  <c r="AZ62" i="37" s="1"/>
  <c r="U62" i="37"/>
  <c r="AT61" i="37"/>
  <c r="AS61" i="37"/>
  <c r="AR61" i="37"/>
  <c r="AQ61" i="37"/>
  <c r="AJ61" i="37"/>
  <c r="AI61" i="37"/>
  <c r="AH61" i="37"/>
  <c r="AG61" i="37"/>
  <c r="X61" i="37"/>
  <c r="BB61" i="37" s="1"/>
  <c r="W61" i="37"/>
  <c r="V61" i="37"/>
  <c r="U61" i="37"/>
  <c r="AT60" i="37"/>
  <c r="AS60" i="37"/>
  <c r="AR60" i="37"/>
  <c r="AQ60" i="37"/>
  <c r="AJ60" i="37"/>
  <c r="AI60" i="37"/>
  <c r="AH60" i="37"/>
  <c r="AG60" i="37"/>
  <c r="X60" i="37"/>
  <c r="W60" i="37"/>
  <c r="V60" i="37"/>
  <c r="AZ60" i="37" s="1"/>
  <c r="U60" i="37"/>
  <c r="AT59" i="37"/>
  <c r="AS59" i="37"/>
  <c r="AR59" i="37"/>
  <c r="AQ59" i="37"/>
  <c r="AJ59" i="37"/>
  <c r="AI59" i="37"/>
  <c r="AH59" i="37"/>
  <c r="AG59" i="37"/>
  <c r="X59" i="37"/>
  <c r="BB59" i="37" s="1"/>
  <c r="W59" i="37"/>
  <c r="V59" i="37"/>
  <c r="AZ59" i="37" s="1"/>
  <c r="U59" i="37"/>
  <c r="AT58" i="37"/>
  <c r="AS58" i="37"/>
  <c r="AR58" i="37"/>
  <c r="AQ58" i="37"/>
  <c r="AJ58" i="37"/>
  <c r="AI58" i="37"/>
  <c r="AH58" i="37"/>
  <c r="AG58" i="37"/>
  <c r="X58" i="37"/>
  <c r="BB58" i="37" s="1"/>
  <c r="W58" i="37"/>
  <c r="V58" i="37"/>
  <c r="AZ58" i="37" s="1"/>
  <c r="U58" i="37"/>
  <c r="AT57" i="37"/>
  <c r="AS57" i="37"/>
  <c r="AR57" i="37"/>
  <c r="AQ57" i="37"/>
  <c r="AJ57" i="37"/>
  <c r="AI57" i="37"/>
  <c r="AH57" i="37"/>
  <c r="AG57" i="37"/>
  <c r="X57" i="37"/>
  <c r="BB57" i="37" s="1"/>
  <c r="W57" i="37"/>
  <c r="V57" i="37"/>
  <c r="AZ57" i="37" s="1"/>
  <c r="U57" i="37"/>
  <c r="AT56" i="37"/>
  <c r="AS56" i="37"/>
  <c r="AR56" i="37"/>
  <c r="AQ56" i="37"/>
  <c r="AJ56" i="37"/>
  <c r="AI56" i="37"/>
  <c r="AH56" i="37"/>
  <c r="AG56" i="37"/>
  <c r="X56" i="37"/>
  <c r="BB56" i="37" s="1"/>
  <c r="W56" i="37"/>
  <c r="V56" i="37"/>
  <c r="AZ56" i="37" s="1"/>
  <c r="U56" i="37"/>
  <c r="AT55" i="37"/>
  <c r="AS55" i="37"/>
  <c r="AR55" i="37"/>
  <c r="AQ55" i="37"/>
  <c r="AJ55" i="37"/>
  <c r="AI55" i="37"/>
  <c r="AH55" i="37"/>
  <c r="AG55" i="37"/>
  <c r="X55" i="37"/>
  <c r="BB55" i="37" s="1"/>
  <c r="W55" i="37"/>
  <c r="V55" i="37"/>
  <c r="AZ55" i="37" s="1"/>
  <c r="U55" i="37"/>
  <c r="AT54" i="37"/>
  <c r="AS54" i="37"/>
  <c r="AR54" i="37"/>
  <c r="AQ54" i="37"/>
  <c r="AJ54" i="37"/>
  <c r="AI54" i="37"/>
  <c r="AH54" i="37"/>
  <c r="AG54" i="37"/>
  <c r="X54" i="37"/>
  <c r="BB54" i="37" s="1"/>
  <c r="W54" i="37"/>
  <c r="V54" i="37"/>
  <c r="AZ54" i="37" s="1"/>
  <c r="U54" i="37"/>
  <c r="AT53" i="37"/>
  <c r="AS53" i="37"/>
  <c r="AR53" i="37"/>
  <c r="AQ53" i="37"/>
  <c r="AJ53" i="37"/>
  <c r="AI53" i="37"/>
  <c r="AH53" i="37"/>
  <c r="AG53" i="37"/>
  <c r="X53" i="37"/>
  <c r="BB53" i="37" s="1"/>
  <c r="W53" i="37"/>
  <c r="V53" i="37"/>
  <c r="AZ53" i="37" s="1"/>
  <c r="U53" i="37"/>
  <c r="AT52" i="37"/>
  <c r="AS52" i="37"/>
  <c r="AR52" i="37"/>
  <c r="AQ52" i="37"/>
  <c r="AJ52" i="37"/>
  <c r="AI52" i="37"/>
  <c r="AH52" i="37"/>
  <c r="AG52" i="37"/>
  <c r="X52" i="37"/>
  <c r="BB52" i="37" s="1"/>
  <c r="W52" i="37"/>
  <c r="V52" i="37"/>
  <c r="AZ52" i="37" s="1"/>
  <c r="U52" i="37"/>
  <c r="AT51" i="37"/>
  <c r="AS51" i="37"/>
  <c r="AR51" i="37"/>
  <c r="AQ51" i="37"/>
  <c r="AJ51" i="37"/>
  <c r="AI51" i="37"/>
  <c r="AH51" i="37"/>
  <c r="AG51" i="37"/>
  <c r="X51" i="37"/>
  <c r="BB51" i="37" s="1"/>
  <c r="W51" i="37"/>
  <c r="V51" i="37"/>
  <c r="AZ51" i="37" s="1"/>
  <c r="U51" i="37"/>
  <c r="AT50" i="37"/>
  <c r="AS50" i="37"/>
  <c r="AR50" i="37"/>
  <c r="AQ50" i="37"/>
  <c r="AJ50" i="37"/>
  <c r="AI50" i="37"/>
  <c r="AH50" i="37"/>
  <c r="AG50" i="37"/>
  <c r="X50" i="37"/>
  <c r="BB50" i="37" s="1"/>
  <c r="W50" i="37"/>
  <c r="V50" i="37"/>
  <c r="AZ50" i="37" s="1"/>
  <c r="U50" i="37"/>
  <c r="AT49" i="37"/>
  <c r="AS49" i="37"/>
  <c r="AR49" i="37"/>
  <c r="AQ49" i="37"/>
  <c r="AJ49" i="37"/>
  <c r="AI49" i="37"/>
  <c r="AH49" i="37"/>
  <c r="AG49" i="37"/>
  <c r="X49" i="37"/>
  <c r="BB49" i="37" s="1"/>
  <c r="W49" i="37"/>
  <c r="V49" i="37"/>
  <c r="AZ49" i="37" s="1"/>
  <c r="U49" i="37"/>
  <c r="AT48" i="37"/>
  <c r="AS48" i="37"/>
  <c r="AR48" i="37"/>
  <c r="AQ48" i="37"/>
  <c r="AJ48" i="37"/>
  <c r="AI48" i="37"/>
  <c r="AH48" i="37"/>
  <c r="AG48" i="37"/>
  <c r="X48" i="37"/>
  <c r="BB48" i="37" s="1"/>
  <c r="W48" i="37"/>
  <c r="V48" i="37"/>
  <c r="AZ48" i="37" s="1"/>
  <c r="U48" i="37"/>
  <c r="AT47" i="37"/>
  <c r="AS47" i="37"/>
  <c r="AR47" i="37"/>
  <c r="AQ47" i="37"/>
  <c r="AJ47" i="37"/>
  <c r="AI47" i="37"/>
  <c r="AH47" i="37"/>
  <c r="AG47" i="37"/>
  <c r="X47" i="37"/>
  <c r="BB47" i="37" s="1"/>
  <c r="W47" i="37"/>
  <c r="V47" i="37"/>
  <c r="AZ47" i="37" s="1"/>
  <c r="U47" i="37"/>
  <c r="AT45" i="37"/>
  <c r="AS45" i="37"/>
  <c r="AR45" i="37"/>
  <c r="AQ45" i="37"/>
  <c r="AJ45" i="37"/>
  <c r="AI45" i="37"/>
  <c r="AH45" i="37"/>
  <c r="AG45" i="37"/>
  <c r="X45" i="37"/>
  <c r="W45" i="37"/>
  <c r="BA45" i="37" s="1"/>
  <c r="V45" i="37"/>
  <c r="U45" i="37"/>
  <c r="AY45" i="37" s="1"/>
  <c r="AT44" i="37"/>
  <c r="AS44" i="37"/>
  <c r="AR44" i="37"/>
  <c r="AQ44" i="37"/>
  <c r="AJ44" i="37"/>
  <c r="AI44" i="37"/>
  <c r="AH44" i="37"/>
  <c r="AG44" i="37"/>
  <c r="X44" i="37"/>
  <c r="W44" i="37"/>
  <c r="BA44" i="37" s="1"/>
  <c r="V44" i="37"/>
  <c r="U44" i="37"/>
  <c r="AT43" i="37"/>
  <c r="AS43" i="37"/>
  <c r="AR43" i="37"/>
  <c r="AQ43" i="37"/>
  <c r="AJ43" i="37"/>
  <c r="AI43" i="37"/>
  <c r="AH43" i="37"/>
  <c r="AG43" i="37"/>
  <c r="X43" i="37"/>
  <c r="W43" i="37"/>
  <c r="BA43" i="37" s="1"/>
  <c r="V43" i="37"/>
  <c r="U43" i="37"/>
  <c r="AT42" i="37"/>
  <c r="AS42" i="37"/>
  <c r="AR42" i="37"/>
  <c r="AQ42" i="37"/>
  <c r="AJ42" i="37"/>
  <c r="AI42" i="37"/>
  <c r="AH42" i="37"/>
  <c r="AG42" i="37"/>
  <c r="X42" i="37"/>
  <c r="W42" i="37"/>
  <c r="BA42" i="37" s="1"/>
  <c r="V42" i="37"/>
  <c r="U42" i="37"/>
  <c r="AT41" i="37"/>
  <c r="AS41" i="37"/>
  <c r="AR41" i="37"/>
  <c r="AQ41" i="37"/>
  <c r="AJ41" i="37"/>
  <c r="AI41" i="37"/>
  <c r="AH41" i="37"/>
  <c r="AG41" i="37"/>
  <c r="X41" i="37"/>
  <c r="W41" i="37"/>
  <c r="BA41" i="37" s="1"/>
  <c r="V41" i="37"/>
  <c r="U41" i="37"/>
  <c r="AT40" i="37"/>
  <c r="AS40" i="37"/>
  <c r="AR40" i="37"/>
  <c r="AQ40" i="37"/>
  <c r="AJ40" i="37"/>
  <c r="AI40" i="37"/>
  <c r="AH40" i="37"/>
  <c r="AG40" i="37"/>
  <c r="X40" i="37"/>
  <c r="W40" i="37"/>
  <c r="BA40" i="37" s="1"/>
  <c r="V40" i="37"/>
  <c r="U40" i="37"/>
  <c r="AT39" i="37"/>
  <c r="AS39" i="37"/>
  <c r="AR39" i="37"/>
  <c r="AQ39" i="37"/>
  <c r="AJ39" i="37"/>
  <c r="AI39" i="37"/>
  <c r="AH39" i="37"/>
  <c r="AG39" i="37"/>
  <c r="X39" i="37"/>
  <c r="W39" i="37"/>
  <c r="BA39" i="37" s="1"/>
  <c r="V39" i="37"/>
  <c r="U39" i="37"/>
  <c r="AT38" i="37"/>
  <c r="AS38" i="37"/>
  <c r="AR38" i="37"/>
  <c r="AQ38" i="37"/>
  <c r="AJ38" i="37"/>
  <c r="AI38" i="37"/>
  <c r="AH38" i="37"/>
  <c r="AG38" i="37"/>
  <c r="X38" i="37"/>
  <c r="W38" i="37"/>
  <c r="BA38" i="37" s="1"/>
  <c r="V38" i="37"/>
  <c r="U38" i="37"/>
  <c r="AT37" i="37"/>
  <c r="AS37" i="37"/>
  <c r="AR37" i="37"/>
  <c r="AQ37" i="37"/>
  <c r="AJ37" i="37"/>
  <c r="AI37" i="37"/>
  <c r="AH37" i="37"/>
  <c r="AG37" i="37"/>
  <c r="X37" i="37"/>
  <c r="W37" i="37"/>
  <c r="BA37" i="37" s="1"/>
  <c r="V37" i="37"/>
  <c r="U37" i="37"/>
  <c r="AT36" i="37"/>
  <c r="AS36" i="37"/>
  <c r="AR36" i="37"/>
  <c r="AQ36" i="37"/>
  <c r="AJ36" i="37"/>
  <c r="AI36" i="37"/>
  <c r="AH36" i="37"/>
  <c r="AG36" i="37"/>
  <c r="X36" i="37"/>
  <c r="W36" i="37"/>
  <c r="BA36" i="37" s="1"/>
  <c r="V36" i="37"/>
  <c r="U36" i="37"/>
  <c r="AT35" i="37"/>
  <c r="AS35" i="37"/>
  <c r="AR35" i="37"/>
  <c r="AQ35" i="37"/>
  <c r="AJ35" i="37"/>
  <c r="AI35" i="37"/>
  <c r="AH35" i="37"/>
  <c r="AG35" i="37"/>
  <c r="X35" i="37"/>
  <c r="W35" i="37"/>
  <c r="BA35" i="37" s="1"/>
  <c r="V35" i="37"/>
  <c r="U35" i="37"/>
  <c r="AT34" i="37"/>
  <c r="AS34" i="37"/>
  <c r="AR34" i="37"/>
  <c r="AQ34" i="37"/>
  <c r="AJ34" i="37"/>
  <c r="AI34" i="37"/>
  <c r="AH34" i="37"/>
  <c r="AG34" i="37"/>
  <c r="X34" i="37"/>
  <c r="W34" i="37"/>
  <c r="BA34" i="37" s="1"/>
  <c r="V34" i="37"/>
  <c r="U34" i="37"/>
  <c r="AT33" i="37"/>
  <c r="AS33" i="37"/>
  <c r="AR33" i="37"/>
  <c r="AQ33" i="37"/>
  <c r="AJ33" i="37"/>
  <c r="AI33" i="37"/>
  <c r="AH33" i="37"/>
  <c r="AG33" i="37"/>
  <c r="X33" i="37"/>
  <c r="W33" i="37"/>
  <c r="BA33" i="37" s="1"/>
  <c r="V33" i="37"/>
  <c r="U33" i="37"/>
  <c r="AT32" i="37"/>
  <c r="AS32" i="37"/>
  <c r="AR32" i="37"/>
  <c r="AQ32" i="37"/>
  <c r="AJ32" i="37"/>
  <c r="AI32" i="37"/>
  <c r="AH32" i="37"/>
  <c r="AG32" i="37"/>
  <c r="X32" i="37"/>
  <c r="W32" i="37"/>
  <c r="BA32" i="37" s="1"/>
  <c r="V32" i="37"/>
  <c r="U32" i="37"/>
  <c r="AT31" i="37"/>
  <c r="AS31" i="37"/>
  <c r="AR31" i="37"/>
  <c r="AQ31" i="37"/>
  <c r="AJ31" i="37"/>
  <c r="AI31" i="37"/>
  <c r="AH31" i="37"/>
  <c r="AG31" i="37"/>
  <c r="X31" i="37"/>
  <c r="W31" i="37"/>
  <c r="BA31" i="37" s="1"/>
  <c r="V31" i="37"/>
  <c r="U31" i="37"/>
  <c r="AT30" i="37"/>
  <c r="AS30" i="37"/>
  <c r="AR30" i="37"/>
  <c r="AQ30" i="37"/>
  <c r="AJ30" i="37"/>
  <c r="AI30" i="37"/>
  <c r="AH30" i="37"/>
  <c r="AG30" i="37"/>
  <c r="X30" i="37"/>
  <c r="W30" i="37"/>
  <c r="BA30" i="37" s="1"/>
  <c r="V30" i="37"/>
  <c r="U30" i="37"/>
  <c r="AT29" i="37"/>
  <c r="AS29" i="37"/>
  <c r="AR29" i="37"/>
  <c r="AQ29" i="37"/>
  <c r="AJ29" i="37"/>
  <c r="AI29" i="37"/>
  <c r="AH29" i="37"/>
  <c r="AG29" i="37"/>
  <c r="X29" i="37"/>
  <c r="W29" i="37"/>
  <c r="BA29" i="37" s="1"/>
  <c r="V29" i="37"/>
  <c r="U29" i="37"/>
  <c r="AT28" i="37"/>
  <c r="AS28" i="37"/>
  <c r="AR28" i="37"/>
  <c r="AQ28" i="37"/>
  <c r="AJ28" i="37"/>
  <c r="AI28" i="37"/>
  <c r="AH28" i="37"/>
  <c r="AG28" i="37"/>
  <c r="X28" i="37"/>
  <c r="W28" i="37"/>
  <c r="BA28" i="37" s="1"/>
  <c r="V28" i="37"/>
  <c r="U28" i="37"/>
  <c r="AT27" i="37"/>
  <c r="AS27" i="37"/>
  <c r="AR27" i="37"/>
  <c r="AQ27" i="37"/>
  <c r="AJ27" i="37"/>
  <c r="AI27" i="37"/>
  <c r="AH27" i="37"/>
  <c r="AG27" i="37"/>
  <c r="X27" i="37"/>
  <c r="BB27" i="37" s="1"/>
  <c r="W27" i="37"/>
  <c r="V27" i="37"/>
  <c r="U27" i="37"/>
  <c r="AY27" i="37" s="1"/>
  <c r="AT26" i="37"/>
  <c r="AS26" i="37"/>
  <c r="AR26" i="37"/>
  <c r="AQ26" i="37"/>
  <c r="AJ26" i="37"/>
  <c r="AI26" i="37"/>
  <c r="AH26" i="37"/>
  <c r="AG26" i="37"/>
  <c r="X26" i="37"/>
  <c r="BB26" i="37" s="1"/>
  <c r="W26" i="37"/>
  <c r="V26" i="37"/>
  <c r="U26" i="37"/>
  <c r="AY26" i="37" s="1"/>
  <c r="AT25" i="37"/>
  <c r="AS25" i="37"/>
  <c r="AR25" i="37"/>
  <c r="AQ25" i="37"/>
  <c r="AJ25" i="37"/>
  <c r="AI25" i="37"/>
  <c r="AH25" i="37"/>
  <c r="AG25" i="37"/>
  <c r="X25" i="37"/>
  <c r="BB25" i="37" s="1"/>
  <c r="W25" i="37"/>
  <c r="V25" i="37"/>
  <c r="U25" i="37"/>
  <c r="AY25" i="37" s="1"/>
  <c r="AT24" i="37"/>
  <c r="AS24" i="37"/>
  <c r="AR24" i="37"/>
  <c r="AQ24" i="37"/>
  <c r="AJ24" i="37"/>
  <c r="AI24" i="37"/>
  <c r="AH24" i="37"/>
  <c r="AG24" i="37"/>
  <c r="X24" i="37"/>
  <c r="BB24" i="37" s="1"/>
  <c r="W24" i="37"/>
  <c r="V24" i="37"/>
  <c r="U24" i="37"/>
  <c r="AY24" i="37" s="1"/>
  <c r="AT23" i="37"/>
  <c r="AS23" i="37"/>
  <c r="AR23" i="37"/>
  <c r="AQ23" i="37"/>
  <c r="AJ23" i="37"/>
  <c r="AI23" i="37"/>
  <c r="AH23" i="37"/>
  <c r="AG23" i="37"/>
  <c r="X23" i="37"/>
  <c r="BB23" i="37" s="1"/>
  <c r="W23" i="37"/>
  <c r="V23" i="37"/>
  <c r="U23" i="37"/>
  <c r="AY23" i="37" s="1"/>
  <c r="AT22" i="37"/>
  <c r="AS22" i="37"/>
  <c r="AR22" i="37"/>
  <c r="AQ22" i="37"/>
  <c r="AJ22" i="37"/>
  <c r="AI22" i="37"/>
  <c r="AH22" i="37"/>
  <c r="AG22" i="37"/>
  <c r="X22" i="37"/>
  <c r="BB22" i="37" s="1"/>
  <c r="W22" i="37"/>
  <c r="V22" i="37"/>
  <c r="U22" i="37"/>
  <c r="AY22" i="37" s="1"/>
  <c r="AT21" i="37"/>
  <c r="AS21" i="37"/>
  <c r="AR21" i="37"/>
  <c r="AQ21" i="37"/>
  <c r="AJ21" i="37"/>
  <c r="AI21" i="37"/>
  <c r="AH21" i="37"/>
  <c r="AG21" i="37"/>
  <c r="X21" i="37"/>
  <c r="BB21" i="37" s="1"/>
  <c r="W21" i="37"/>
  <c r="V21" i="37"/>
  <c r="U21" i="37"/>
  <c r="AY21" i="37" s="1"/>
  <c r="AT20" i="37"/>
  <c r="AS20" i="37"/>
  <c r="AR20" i="37"/>
  <c r="AQ20" i="37"/>
  <c r="AJ20" i="37"/>
  <c r="AI20" i="37"/>
  <c r="AH20" i="37"/>
  <c r="AG20" i="37"/>
  <c r="X20" i="37"/>
  <c r="BB20" i="37" s="1"/>
  <c r="W20" i="37"/>
  <c r="V20" i="37"/>
  <c r="U20" i="37"/>
  <c r="AY20" i="37" s="1"/>
  <c r="AT19" i="37"/>
  <c r="AS19" i="37"/>
  <c r="AR19" i="37"/>
  <c r="AQ19" i="37"/>
  <c r="AJ19" i="37"/>
  <c r="AI19" i="37"/>
  <c r="AH19" i="37"/>
  <c r="AG19" i="37"/>
  <c r="X19" i="37"/>
  <c r="BB19" i="37" s="1"/>
  <c r="W19" i="37"/>
  <c r="V19" i="37"/>
  <c r="U19" i="37"/>
  <c r="AY19" i="37" s="1"/>
  <c r="AT18" i="37"/>
  <c r="AS18" i="37"/>
  <c r="AR18" i="37"/>
  <c r="AQ18" i="37"/>
  <c r="AJ18" i="37"/>
  <c r="AI18" i="37"/>
  <c r="AH18" i="37"/>
  <c r="AG18" i="37"/>
  <c r="X18" i="37"/>
  <c r="W18" i="37"/>
  <c r="BA18" i="37" s="1"/>
  <c r="V18" i="37"/>
  <c r="AZ18" i="37" s="1"/>
  <c r="U18" i="37"/>
  <c r="AT17" i="37"/>
  <c r="AS17" i="37"/>
  <c r="AR17" i="37"/>
  <c r="AQ17" i="37"/>
  <c r="AJ17" i="37"/>
  <c r="AI17" i="37"/>
  <c r="AH17" i="37"/>
  <c r="AZ17" i="37" s="1"/>
  <c r="AG17" i="37"/>
  <c r="X17" i="37"/>
  <c r="W17" i="37"/>
  <c r="BA17" i="37" s="1"/>
  <c r="V17" i="37"/>
  <c r="U17" i="37"/>
  <c r="AT16" i="37"/>
  <c r="AS16" i="37"/>
  <c r="AR16" i="37"/>
  <c r="AQ16" i="37"/>
  <c r="AJ16" i="37"/>
  <c r="AI16" i="37"/>
  <c r="AH16" i="37"/>
  <c r="AG16" i="37"/>
  <c r="X16" i="37"/>
  <c r="W16" i="37"/>
  <c r="BA16" i="37" s="1"/>
  <c r="V16" i="37"/>
  <c r="U16" i="37"/>
  <c r="AT15" i="37"/>
  <c r="AS15" i="37"/>
  <c r="AR15" i="37"/>
  <c r="AQ15" i="37"/>
  <c r="AJ15" i="37"/>
  <c r="AI15" i="37"/>
  <c r="AH15" i="37"/>
  <c r="AG15" i="37"/>
  <c r="X15" i="37"/>
  <c r="W15" i="37"/>
  <c r="BA15" i="37" s="1"/>
  <c r="V15" i="37"/>
  <c r="U15" i="37"/>
  <c r="AT14" i="37"/>
  <c r="AS14" i="37"/>
  <c r="AR14" i="37"/>
  <c r="AQ14" i="37"/>
  <c r="AJ14" i="37"/>
  <c r="AI14" i="37"/>
  <c r="AH14" i="37"/>
  <c r="AG14" i="37"/>
  <c r="X14" i="37"/>
  <c r="W14" i="37"/>
  <c r="BA14" i="37" s="1"/>
  <c r="V14" i="37"/>
  <c r="U14" i="37"/>
  <c r="AT13" i="37"/>
  <c r="AS13" i="37"/>
  <c r="AR13" i="37"/>
  <c r="AQ13" i="37"/>
  <c r="AJ13" i="37"/>
  <c r="AI13" i="37"/>
  <c r="AH13" i="37"/>
  <c r="AG13" i="37"/>
  <c r="X13" i="37"/>
  <c r="W13" i="37"/>
  <c r="BA13" i="37" s="1"/>
  <c r="V13" i="37"/>
  <c r="U13" i="37"/>
  <c r="AT12" i="37"/>
  <c r="AS12" i="37"/>
  <c r="AR12" i="37"/>
  <c r="AQ12" i="37"/>
  <c r="AJ12" i="37"/>
  <c r="AI12" i="37"/>
  <c r="AH12" i="37"/>
  <c r="AG12" i="37"/>
  <c r="X12" i="37"/>
  <c r="BB12" i="37" s="1"/>
  <c r="W12" i="37"/>
  <c r="BA12" i="37" s="1"/>
  <c r="V12" i="37"/>
  <c r="U12" i="37"/>
  <c r="AT11" i="37"/>
  <c r="AS11" i="37"/>
  <c r="AR11" i="37"/>
  <c r="AQ11" i="37"/>
  <c r="AJ11" i="37"/>
  <c r="AI11" i="37"/>
  <c r="AH11" i="37"/>
  <c r="AZ11" i="37" s="1"/>
  <c r="AG11" i="37"/>
  <c r="X11" i="37"/>
  <c r="BB11" i="37" s="1"/>
  <c r="W11" i="37"/>
  <c r="V11" i="37"/>
  <c r="U11" i="37"/>
  <c r="AT10" i="37"/>
  <c r="AS10" i="37"/>
  <c r="AR10" i="37"/>
  <c r="AQ10" i="37"/>
  <c r="AJ10" i="37"/>
  <c r="AI10" i="37"/>
  <c r="AH10" i="37"/>
  <c r="AG10" i="37"/>
  <c r="X10" i="37"/>
  <c r="BB10" i="37" s="1"/>
  <c r="W10" i="37"/>
  <c r="V10" i="37"/>
  <c r="U10" i="37"/>
  <c r="AY10" i="37" s="1"/>
  <c r="AT31" i="36"/>
  <c r="AS31" i="36"/>
  <c r="AR31" i="36"/>
  <c r="AQ31" i="36"/>
  <c r="AJ31" i="36"/>
  <c r="AI31" i="36"/>
  <c r="AH31" i="36"/>
  <c r="AG31" i="36"/>
  <c r="X31" i="36"/>
  <c r="BB31" i="36" s="1"/>
  <c r="W31" i="36"/>
  <c r="BA31" i="36" s="1"/>
  <c r="V31" i="36"/>
  <c r="U31" i="36"/>
  <c r="AT30" i="36"/>
  <c r="AS30" i="36"/>
  <c r="AR30" i="36"/>
  <c r="AQ30" i="36"/>
  <c r="AJ30" i="36"/>
  <c r="AI30" i="36"/>
  <c r="AH30" i="36"/>
  <c r="AG30" i="36"/>
  <c r="X30" i="36"/>
  <c r="BB30" i="36" s="1"/>
  <c r="W30" i="36"/>
  <c r="BA30" i="36" s="1"/>
  <c r="V30" i="36"/>
  <c r="U30" i="36"/>
  <c r="AT29" i="36"/>
  <c r="AS29" i="36"/>
  <c r="AR29" i="36"/>
  <c r="AQ29" i="36"/>
  <c r="AJ29" i="36"/>
  <c r="AI29" i="36"/>
  <c r="AH29" i="36"/>
  <c r="AG29" i="36"/>
  <c r="X29" i="36"/>
  <c r="BB29" i="36" s="1"/>
  <c r="W29" i="36"/>
  <c r="BA29" i="36" s="1"/>
  <c r="V29" i="36"/>
  <c r="U29" i="36"/>
  <c r="AT28" i="36"/>
  <c r="AS28" i="36"/>
  <c r="AR28" i="36"/>
  <c r="AQ28" i="36"/>
  <c r="AJ28" i="36"/>
  <c r="AI28" i="36"/>
  <c r="AH28" i="36"/>
  <c r="AG28" i="36"/>
  <c r="X28" i="36"/>
  <c r="BB28" i="36" s="1"/>
  <c r="W28" i="36"/>
  <c r="BA28" i="36" s="1"/>
  <c r="V28" i="36"/>
  <c r="U28" i="36"/>
  <c r="AT27" i="36"/>
  <c r="AS27" i="36"/>
  <c r="AR27" i="36"/>
  <c r="AQ27" i="36"/>
  <c r="AJ27" i="36"/>
  <c r="AI27" i="36"/>
  <c r="AH27" i="36"/>
  <c r="AG27" i="36"/>
  <c r="X27" i="36"/>
  <c r="BB27" i="36" s="1"/>
  <c r="W27" i="36"/>
  <c r="BA27" i="36" s="1"/>
  <c r="V27" i="36"/>
  <c r="U27" i="36"/>
  <c r="AT26" i="36"/>
  <c r="AS26" i="36"/>
  <c r="AR26" i="36"/>
  <c r="AQ26" i="36"/>
  <c r="AJ26" i="36"/>
  <c r="AI26" i="36"/>
  <c r="AH26" i="36"/>
  <c r="AG26" i="36"/>
  <c r="X26" i="36"/>
  <c r="BB26" i="36" s="1"/>
  <c r="W26" i="36"/>
  <c r="BA26" i="36" s="1"/>
  <c r="V26" i="36"/>
  <c r="U26" i="36"/>
  <c r="AT25" i="36"/>
  <c r="AS25" i="36"/>
  <c r="AR25" i="36"/>
  <c r="AQ25" i="36"/>
  <c r="AJ25" i="36"/>
  <c r="AI25" i="36"/>
  <c r="AH25" i="36"/>
  <c r="AG25" i="36"/>
  <c r="X25" i="36"/>
  <c r="BB25" i="36" s="1"/>
  <c r="W25" i="36"/>
  <c r="BA25" i="36" s="1"/>
  <c r="V25" i="36"/>
  <c r="U25" i="36"/>
  <c r="AT24" i="36"/>
  <c r="AS24" i="36"/>
  <c r="AR24" i="36"/>
  <c r="AQ24" i="36"/>
  <c r="AJ24" i="36"/>
  <c r="AI24" i="36"/>
  <c r="AH24" i="36"/>
  <c r="AG24" i="36"/>
  <c r="X24" i="36"/>
  <c r="BB24" i="36" s="1"/>
  <c r="W24" i="36"/>
  <c r="BA24" i="36" s="1"/>
  <c r="V24" i="36"/>
  <c r="U24" i="36"/>
  <c r="AT23" i="36"/>
  <c r="AS23" i="36"/>
  <c r="AR23" i="36"/>
  <c r="AQ23" i="36"/>
  <c r="AJ23" i="36"/>
  <c r="AI23" i="36"/>
  <c r="AH23" i="36"/>
  <c r="AG23" i="36"/>
  <c r="X23" i="36"/>
  <c r="BB23" i="36" s="1"/>
  <c r="W23" i="36"/>
  <c r="BA23" i="36" s="1"/>
  <c r="V23" i="36"/>
  <c r="U23" i="36"/>
  <c r="AT22" i="36"/>
  <c r="AS22" i="36"/>
  <c r="AR22" i="36"/>
  <c r="AQ22" i="36"/>
  <c r="AJ22" i="36"/>
  <c r="AI22" i="36"/>
  <c r="AH22" i="36"/>
  <c r="AG22" i="36"/>
  <c r="X22" i="36"/>
  <c r="BB22" i="36" s="1"/>
  <c r="W22" i="36"/>
  <c r="BA22" i="36" s="1"/>
  <c r="V22" i="36"/>
  <c r="U22" i="36"/>
  <c r="AT21" i="36"/>
  <c r="AS21" i="36"/>
  <c r="AR21" i="36"/>
  <c r="AQ21" i="36"/>
  <c r="AJ21" i="36"/>
  <c r="AI21" i="36"/>
  <c r="AH21" i="36"/>
  <c r="AG21" i="36"/>
  <c r="X21" i="36"/>
  <c r="BB21" i="36" s="1"/>
  <c r="W21" i="36"/>
  <c r="BA21" i="36" s="1"/>
  <c r="V21" i="36"/>
  <c r="U21" i="36"/>
  <c r="AT20" i="36"/>
  <c r="AS20" i="36"/>
  <c r="AR20" i="36"/>
  <c r="AQ20" i="36"/>
  <c r="AJ20" i="36"/>
  <c r="AI20" i="36"/>
  <c r="AH20" i="36"/>
  <c r="AG20" i="36"/>
  <c r="X20" i="36"/>
  <c r="BB20" i="36" s="1"/>
  <c r="W20" i="36"/>
  <c r="BA20" i="36" s="1"/>
  <c r="V20" i="36"/>
  <c r="U20" i="36"/>
  <c r="AT19" i="36"/>
  <c r="AS19" i="36"/>
  <c r="AR19" i="36"/>
  <c r="AQ19" i="36"/>
  <c r="AJ19" i="36"/>
  <c r="AI19" i="36"/>
  <c r="AH19" i="36"/>
  <c r="AG19" i="36"/>
  <c r="X19" i="36"/>
  <c r="BB19" i="36" s="1"/>
  <c r="W19" i="36"/>
  <c r="BA19" i="36" s="1"/>
  <c r="V19" i="36"/>
  <c r="U19" i="36"/>
  <c r="AT18" i="36"/>
  <c r="AS18" i="36"/>
  <c r="AR18" i="36"/>
  <c r="AQ18" i="36"/>
  <c r="AJ18" i="36"/>
  <c r="AI18" i="36"/>
  <c r="AH18" i="36"/>
  <c r="AG18" i="36"/>
  <c r="X18" i="36"/>
  <c r="BB18" i="36" s="1"/>
  <c r="W18" i="36"/>
  <c r="BA18" i="36" s="1"/>
  <c r="V18" i="36"/>
  <c r="U18" i="36"/>
  <c r="AT17" i="36"/>
  <c r="AS17" i="36"/>
  <c r="AR17" i="36"/>
  <c r="AQ17" i="36"/>
  <c r="AJ17" i="36"/>
  <c r="AI17" i="36"/>
  <c r="AH17" i="36"/>
  <c r="AG17" i="36"/>
  <c r="X17" i="36"/>
  <c r="BB17" i="36" s="1"/>
  <c r="W17" i="36"/>
  <c r="BA17" i="36" s="1"/>
  <c r="V17" i="36"/>
  <c r="U17" i="36"/>
  <c r="AT16" i="36"/>
  <c r="AS16" i="36"/>
  <c r="AR16" i="36"/>
  <c r="AQ16" i="36"/>
  <c r="AJ16" i="36"/>
  <c r="AI16" i="36"/>
  <c r="AH16" i="36"/>
  <c r="AG16" i="36"/>
  <c r="X16" i="36"/>
  <c r="BB16" i="36" s="1"/>
  <c r="W16" i="36"/>
  <c r="BA16" i="36" s="1"/>
  <c r="V16" i="36"/>
  <c r="U16" i="36"/>
  <c r="AT15" i="36"/>
  <c r="AS15" i="36"/>
  <c r="AR15" i="36"/>
  <c r="AQ15" i="36"/>
  <c r="AJ15" i="36"/>
  <c r="AI15" i="36"/>
  <c r="AH15" i="36"/>
  <c r="AG15" i="36"/>
  <c r="X15" i="36"/>
  <c r="BB15" i="36" s="1"/>
  <c r="W15" i="36"/>
  <c r="BA15" i="36" s="1"/>
  <c r="V15" i="36"/>
  <c r="U15" i="36"/>
  <c r="AT14" i="36"/>
  <c r="AS14" i="36"/>
  <c r="AR14" i="36"/>
  <c r="AQ14" i="36"/>
  <c r="AJ14" i="36"/>
  <c r="AI14" i="36"/>
  <c r="AH14" i="36"/>
  <c r="AG14" i="36"/>
  <c r="X14" i="36"/>
  <c r="BB14" i="36" s="1"/>
  <c r="W14" i="36"/>
  <c r="BA14" i="36" s="1"/>
  <c r="V14" i="36"/>
  <c r="U14" i="36"/>
  <c r="AT13" i="36"/>
  <c r="AS13" i="36"/>
  <c r="AR13" i="36"/>
  <c r="AQ13" i="36"/>
  <c r="AQ32" i="36" s="1"/>
  <c r="AJ13" i="36"/>
  <c r="AI13" i="36"/>
  <c r="AH13" i="36"/>
  <c r="AG13" i="36"/>
  <c r="X13" i="36"/>
  <c r="BB13" i="36" s="1"/>
  <c r="W13" i="36"/>
  <c r="BA13" i="36" s="1"/>
  <c r="V13" i="36"/>
  <c r="U13" i="36"/>
  <c r="AT12" i="36"/>
  <c r="AS12" i="36"/>
  <c r="AR12" i="36"/>
  <c r="AQ12" i="36"/>
  <c r="AJ12" i="36"/>
  <c r="AI12" i="36"/>
  <c r="AH12" i="36"/>
  <c r="AG12" i="36"/>
  <c r="X12" i="36"/>
  <c r="BB12" i="36" s="1"/>
  <c r="W12" i="36"/>
  <c r="V12" i="36"/>
  <c r="U12" i="36"/>
  <c r="AT11" i="36"/>
  <c r="AS11" i="36"/>
  <c r="AR11" i="36"/>
  <c r="AQ11" i="36"/>
  <c r="AJ11" i="36"/>
  <c r="AI11" i="36"/>
  <c r="AH11" i="36"/>
  <c r="AG11" i="36"/>
  <c r="X11" i="36"/>
  <c r="BB11" i="36" s="1"/>
  <c r="W11" i="36"/>
  <c r="V11" i="36"/>
  <c r="U11" i="36"/>
  <c r="AT10" i="36"/>
  <c r="AS10" i="36"/>
  <c r="AR10" i="36"/>
  <c r="AQ10" i="36"/>
  <c r="AJ10" i="36"/>
  <c r="AI10" i="36"/>
  <c r="AH10" i="36"/>
  <c r="AG10" i="36"/>
  <c r="X10" i="36"/>
  <c r="BB10" i="36" s="1"/>
  <c r="W10" i="36"/>
  <c r="V10" i="36"/>
  <c r="U10" i="36"/>
  <c r="AT35" i="35"/>
  <c r="AS35" i="35"/>
  <c r="AR35" i="35"/>
  <c r="AQ35" i="35"/>
  <c r="AJ35" i="35"/>
  <c r="AI35" i="35"/>
  <c r="AH35" i="35"/>
  <c r="AG35" i="35"/>
  <c r="X35" i="35"/>
  <c r="W35" i="35"/>
  <c r="V35" i="35"/>
  <c r="AZ35" i="35" s="1"/>
  <c r="U35" i="35"/>
  <c r="AT34" i="35"/>
  <c r="AS34" i="35"/>
  <c r="AR34" i="35"/>
  <c r="AQ34" i="35"/>
  <c r="AJ34" i="35"/>
  <c r="AI34" i="35"/>
  <c r="AH34" i="35"/>
  <c r="AG34" i="35"/>
  <c r="X34" i="35"/>
  <c r="W34" i="35"/>
  <c r="V34" i="35"/>
  <c r="AZ34" i="35" s="1"/>
  <c r="U34" i="35"/>
  <c r="AT33" i="35"/>
  <c r="AS33" i="35"/>
  <c r="AR33" i="35"/>
  <c r="AQ33" i="35"/>
  <c r="AJ33" i="35"/>
  <c r="AI33" i="35"/>
  <c r="AH33" i="35"/>
  <c r="AG33" i="35"/>
  <c r="X33" i="35"/>
  <c r="W33" i="35"/>
  <c r="V33" i="35"/>
  <c r="AZ33" i="35" s="1"/>
  <c r="U33" i="35"/>
  <c r="AT32" i="35"/>
  <c r="AS32" i="35"/>
  <c r="AR32" i="35"/>
  <c r="AQ32" i="35"/>
  <c r="AJ32" i="35"/>
  <c r="AI32" i="35"/>
  <c r="AH32" i="35"/>
  <c r="AG32" i="35"/>
  <c r="X32" i="35"/>
  <c r="W32" i="35"/>
  <c r="BA32" i="35" s="1"/>
  <c r="V32" i="35"/>
  <c r="AZ32" i="35" s="1"/>
  <c r="U32" i="35"/>
  <c r="AT31" i="35"/>
  <c r="AS31" i="35"/>
  <c r="AR31" i="35"/>
  <c r="AQ31" i="35"/>
  <c r="AJ31" i="35"/>
  <c r="AI31" i="35"/>
  <c r="AH31" i="35"/>
  <c r="AG31" i="35"/>
  <c r="X31" i="35"/>
  <c r="W31" i="35"/>
  <c r="BA31" i="35" s="1"/>
  <c r="V31" i="35"/>
  <c r="U31" i="35"/>
  <c r="AT30" i="35"/>
  <c r="AS30" i="35"/>
  <c r="AR30" i="35"/>
  <c r="AQ30" i="35"/>
  <c r="AJ30" i="35"/>
  <c r="AI30" i="35"/>
  <c r="AH30" i="35"/>
  <c r="AG30" i="35"/>
  <c r="X30" i="35"/>
  <c r="W30" i="35"/>
  <c r="BA30" i="35" s="1"/>
  <c r="V30" i="35"/>
  <c r="U30" i="35"/>
  <c r="AT29" i="35"/>
  <c r="AS29" i="35"/>
  <c r="AR29" i="35"/>
  <c r="AQ29" i="35"/>
  <c r="AJ29" i="35"/>
  <c r="AI29" i="35"/>
  <c r="AH29" i="35"/>
  <c r="AG29" i="35"/>
  <c r="X29" i="35"/>
  <c r="W29" i="35"/>
  <c r="BA29" i="35" s="1"/>
  <c r="V29" i="35"/>
  <c r="U29" i="35"/>
  <c r="AT28" i="35"/>
  <c r="AS28" i="35"/>
  <c r="AR28" i="35"/>
  <c r="AQ28" i="35"/>
  <c r="AJ28" i="35"/>
  <c r="AI28" i="35"/>
  <c r="AH28" i="35"/>
  <c r="AG28" i="35"/>
  <c r="X28" i="35"/>
  <c r="W28" i="35"/>
  <c r="BA28" i="35" s="1"/>
  <c r="V28" i="35"/>
  <c r="U28" i="35"/>
  <c r="AT27" i="35"/>
  <c r="AS27" i="35"/>
  <c r="AR27" i="35"/>
  <c r="AQ27" i="35"/>
  <c r="AJ27" i="35"/>
  <c r="AI27" i="35"/>
  <c r="AH27" i="35"/>
  <c r="AG27" i="35"/>
  <c r="X27" i="35"/>
  <c r="W27" i="35"/>
  <c r="BA27" i="35" s="1"/>
  <c r="V27" i="35"/>
  <c r="U27" i="35"/>
  <c r="AT26" i="35"/>
  <c r="AS26" i="35"/>
  <c r="AR26" i="35"/>
  <c r="AQ26" i="35"/>
  <c r="AJ26" i="35"/>
  <c r="AI26" i="35"/>
  <c r="AH26" i="35"/>
  <c r="AG26" i="35"/>
  <c r="X26" i="35"/>
  <c r="W26" i="35"/>
  <c r="BA26" i="35" s="1"/>
  <c r="V26" i="35"/>
  <c r="U26" i="35"/>
  <c r="AT25" i="35"/>
  <c r="AS25" i="35"/>
  <c r="AR25" i="35"/>
  <c r="AQ25" i="35"/>
  <c r="AJ25" i="35"/>
  <c r="AI25" i="35"/>
  <c r="AH25" i="35"/>
  <c r="AG25" i="35"/>
  <c r="X25" i="35"/>
  <c r="W25" i="35"/>
  <c r="BA25" i="35" s="1"/>
  <c r="V25" i="35"/>
  <c r="U25" i="35"/>
  <c r="AT24" i="35"/>
  <c r="AS24" i="35"/>
  <c r="AR24" i="35"/>
  <c r="AQ24" i="35"/>
  <c r="AJ24" i="35"/>
  <c r="AI24" i="35"/>
  <c r="AH24" i="35"/>
  <c r="AG24" i="35"/>
  <c r="X24" i="35"/>
  <c r="W24" i="35"/>
  <c r="BA24" i="35" s="1"/>
  <c r="V24" i="35"/>
  <c r="U24" i="35"/>
  <c r="AT23" i="35"/>
  <c r="AS23" i="35"/>
  <c r="AR23" i="35"/>
  <c r="AQ23" i="35"/>
  <c r="AJ23" i="35"/>
  <c r="AI23" i="35"/>
  <c r="AH23" i="35"/>
  <c r="AG23" i="35"/>
  <c r="X23" i="35"/>
  <c r="W23" i="35"/>
  <c r="BA23" i="35" s="1"/>
  <c r="V23" i="35"/>
  <c r="U23" i="35"/>
  <c r="AT22" i="35"/>
  <c r="AS22" i="35"/>
  <c r="AR22" i="35"/>
  <c r="AQ22" i="35"/>
  <c r="AJ22" i="35"/>
  <c r="AI22" i="35"/>
  <c r="AH22" i="35"/>
  <c r="AG22" i="35"/>
  <c r="X22" i="35"/>
  <c r="W22" i="35"/>
  <c r="BA22" i="35" s="1"/>
  <c r="V22" i="35"/>
  <c r="U22" i="35"/>
  <c r="AT21" i="35"/>
  <c r="AS21" i="35"/>
  <c r="AR21" i="35"/>
  <c r="AQ21" i="35"/>
  <c r="AJ21" i="35"/>
  <c r="AI21" i="35"/>
  <c r="AH21" i="35"/>
  <c r="AG21" i="35"/>
  <c r="X21" i="35"/>
  <c r="W21" i="35"/>
  <c r="BA21" i="35" s="1"/>
  <c r="V21" i="35"/>
  <c r="U21" i="35"/>
  <c r="AT20" i="35"/>
  <c r="AS20" i="35"/>
  <c r="AR20" i="35"/>
  <c r="AQ20" i="35"/>
  <c r="AJ20" i="35"/>
  <c r="AI20" i="35"/>
  <c r="AH20" i="35"/>
  <c r="AG20" i="35"/>
  <c r="X20" i="35"/>
  <c r="W20" i="35"/>
  <c r="BA20" i="35" s="1"/>
  <c r="V20" i="35"/>
  <c r="U20" i="35"/>
  <c r="AT19" i="35"/>
  <c r="AS19" i="35"/>
  <c r="AR19" i="35"/>
  <c r="AQ19" i="35"/>
  <c r="AJ19" i="35"/>
  <c r="AI19" i="35"/>
  <c r="AH19" i="35"/>
  <c r="AG19" i="35"/>
  <c r="X19" i="35"/>
  <c r="W19" i="35"/>
  <c r="BA19" i="35" s="1"/>
  <c r="V19" i="35"/>
  <c r="U19" i="35"/>
  <c r="AT18" i="35"/>
  <c r="AS18" i="35"/>
  <c r="AR18" i="35"/>
  <c r="AQ18" i="35"/>
  <c r="AJ18" i="35"/>
  <c r="AI18" i="35"/>
  <c r="AH18" i="35"/>
  <c r="AG18" i="35"/>
  <c r="X18" i="35"/>
  <c r="W18" i="35"/>
  <c r="BA18" i="35" s="1"/>
  <c r="V18" i="35"/>
  <c r="U18" i="35"/>
  <c r="AT17" i="35"/>
  <c r="AS17" i="35"/>
  <c r="AR17" i="35"/>
  <c r="AQ17" i="35"/>
  <c r="AJ17" i="35"/>
  <c r="AI17" i="35"/>
  <c r="AH17" i="35"/>
  <c r="AG17" i="35"/>
  <c r="X17" i="35"/>
  <c r="W17" i="35"/>
  <c r="BA17" i="35" s="1"/>
  <c r="V17" i="35"/>
  <c r="U17" i="35"/>
  <c r="AT16" i="35"/>
  <c r="AS16" i="35"/>
  <c r="AR16" i="35"/>
  <c r="AQ16" i="35"/>
  <c r="AJ16" i="35"/>
  <c r="AI16" i="35"/>
  <c r="AH16" i="35"/>
  <c r="AG16" i="35"/>
  <c r="X16" i="35"/>
  <c r="W16" i="35"/>
  <c r="BA16" i="35" s="1"/>
  <c r="V16" i="35"/>
  <c r="U16" i="35"/>
  <c r="AT15" i="35"/>
  <c r="AS15" i="35"/>
  <c r="AR15" i="35"/>
  <c r="AQ15" i="35"/>
  <c r="AJ15" i="35"/>
  <c r="AI15" i="35"/>
  <c r="AH15" i="35"/>
  <c r="AG15" i="35"/>
  <c r="X15" i="35"/>
  <c r="W15" i="35"/>
  <c r="V15" i="35"/>
  <c r="U15" i="35"/>
  <c r="AT14" i="35"/>
  <c r="AS14" i="35"/>
  <c r="AR14" i="35"/>
  <c r="AQ14" i="35"/>
  <c r="AJ14" i="35"/>
  <c r="AI14" i="35"/>
  <c r="AH14" i="35"/>
  <c r="AG14" i="35"/>
  <c r="X14" i="35"/>
  <c r="W14" i="35"/>
  <c r="BA14" i="35" s="1"/>
  <c r="V14" i="35"/>
  <c r="U14" i="35"/>
  <c r="AT13" i="35"/>
  <c r="AS13" i="35"/>
  <c r="AR13" i="35"/>
  <c r="AQ13" i="35"/>
  <c r="AJ13" i="35"/>
  <c r="AI13" i="35"/>
  <c r="AH13" i="35"/>
  <c r="AG13" i="35"/>
  <c r="X13" i="35"/>
  <c r="W13" i="35"/>
  <c r="BA13" i="35" s="1"/>
  <c r="V13" i="35"/>
  <c r="U13" i="35"/>
  <c r="AT12" i="35"/>
  <c r="AS12" i="35"/>
  <c r="AR12" i="35"/>
  <c r="AQ12" i="35"/>
  <c r="AJ12" i="35"/>
  <c r="AI12" i="35"/>
  <c r="AH12" i="35"/>
  <c r="AG12" i="35"/>
  <c r="X12" i="35"/>
  <c r="W12" i="35"/>
  <c r="BA12" i="35" s="1"/>
  <c r="V12" i="35"/>
  <c r="U12" i="35"/>
  <c r="AT11" i="35"/>
  <c r="AS11" i="35"/>
  <c r="AR11" i="35"/>
  <c r="AQ11" i="35"/>
  <c r="AJ11" i="35"/>
  <c r="AI11" i="35"/>
  <c r="AH11" i="35"/>
  <c r="AG11" i="35"/>
  <c r="X11" i="35"/>
  <c r="W11" i="35"/>
  <c r="BA11" i="35" s="1"/>
  <c r="V11" i="35"/>
  <c r="U11" i="35"/>
  <c r="AT10" i="35"/>
  <c r="AS10" i="35"/>
  <c r="AR10" i="35"/>
  <c r="AQ10" i="35"/>
  <c r="AJ10" i="35"/>
  <c r="AI10" i="35"/>
  <c r="AH10" i="35"/>
  <c r="AG10" i="35"/>
  <c r="X10" i="35"/>
  <c r="W10" i="35"/>
  <c r="BA10" i="35" s="1"/>
  <c r="V10" i="35"/>
  <c r="U10" i="35"/>
  <c r="AT18" i="34"/>
  <c r="AS18" i="34"/>
  <c r="AR18" i="34"/>
  <c r="AQ18" i="34"/>
  <c r="AJ18" i="34"/>
  <c r="AI18" i="34"/>
  <c r="AH18" i="34"/>
  <c r="AG18" i="34"/>
  <c r="X18" i="34"/>
  <c r="BB18" i="34" s="1"/>
  <c r="W18" i="34"/>
  <c r="BA18" i="34" s="1"/>
  <c r="V18" i="34"/>
  <c r="AZ18" i="34" s="1"/>
  <c r="U18" i="34"/>
  <c r="AY18" i="34" s="1"/>
  <c r="BC18" i="34" s="1"/>
  <c r="AT17" i="34"/>
  <c r="AS17" i="34"/>
  <c r="AR17" i="34"/>
  <c r="AQ17" i="34"/>
  <c r="AJ17" i="34"/>
  <c r="AI17" i="34"/>
  <c r="AH17" i="34"/>
  <c r="AG17" i="34"/>
  <c r="X17" i="34"/>
  <c r="BB17" i="34" s="1"/>
  <c r="W17" i="34"/>
  <c r="BA17" i="34" s="1"/>
  <c r="V17" i="34"/>
  <c r="AZ17" i="34" s="1"/>
  <c r="U17" i="34"/>
  <c r="AY17" i="34" s="1"/>
  <c r="BC17" i="34" s="1"/>
  <c r="AT16" i="34"/>
  <c r="AS16" i="34"/>
  <c r="AR16" i="34"/>
  <c r="AQ16" i="34"/>
  <c r="AJ16" i="34"/>
  <c r="AI16" i="34"/>
  <c r="AH16" i="34"/>
  <c r="AG16" i="34"/>
  <c r="X16" i="34"/>
  <c r="BB16" i="34" s="1"/>
  <c r="W16" i="34"/>
  <c r="BA16" i="34" s="1"/>
  <c r="V16" i="34"/>
  <c r="AZ16" i="34" s="1"/>
  <c r="U16" i="34"/>
  <c r="AY16" i="34" s="1"/>
  <c r="BC16" i="34" s="1"/>
  <c r="AT15" i="34"/>
  <c r="AS15" i="34"/>
  <c r="AR15" i="34"/>
  <c r="AQ15" i="34"/>
  <c r="AJ15" i="34"/>
  <c r="AI15" i="34"/>
  <c r="AH15" i="34"/>
  <c r="AG15" i="34"/>
  <c r="X15" i="34"/>
  <c r="BB15" i="34" s="1"/>
  <c r="W15" i="34"/>
  <c r="BA15" i="34" s="1"/>
  <c r="V15" i="34"/>
  <c r="AZ15" i="34" s="1"/>
  <c r="U15" i="34"/>
  <c r="AY15" i="34" s="1"/>
  <c r="BC15" i="34" s="1"/>
  <c r="AZ14" i="34"/>
  <c r="AT14" i="34"/>
  <c r="AS14" i="34"/>
  <c r="AR14" i="34"/>
  <c r="AQ14" i="34"/>
  <c r="AJ14" i="34"/>
  <c r="AI14" i="34"/>
  <c r="AH14" i="34"/>
  <c r="AG14" i="34"/>
  <c r="X14" i="34"/>
  <c r="BB14" i="34" s="1"/>
  <c r="W14" i="34"/>
  <c r="BA14" i="34" s="1"/>
  <c r="V14" i="34"/>
  <c r="U14" i="34"/>
  <c r="AY14" i="34" s="1"/>
  <c r="AT13" i="34"/>
  <c r="AS13" i="34"/>
  <c r="AR13" i="34"/>
  <c r="AQ13" i="34"/>
  <c r="AJ13" i="34"/>
  <c r="AI13" i="34"/>
  <c r="AH13" i="34"/>
  <c r="AG13" i="34"/>
  <c r="X13" i="34"/>
  <c r="BB13" i="34" s="1"/>
  <c r="W13" i="34"/>
  <c r="BA13" i="34" s="1"/>
  <c r="V13" i="34"/>
  <c r="AZ13" i="34" s="1"/>
  <c r="U13" i="34"/>
  <c r="AY13" i="34" s="1"/>
  <c r="AT12" i="34"/>
  <c r="AS12" i="34"/>
  <c r="AR12" i="34"/>
  <c r="AQ12" i="34"/>
  <c r="AJ12" i="34"/>
  <c r="AI12" i="34"/>
  <c r="AH12" i="34"/>
  <c r="AG12" i="34"/>
  <c r="X12" i="34"/>
  <c r="BB12" i="34" s="1"/>
  <c r="W12" i="34"/>
  <c r="BA12" i="34" s="1"/>
  <c r="V12" i="34"/>
  <c r="AZ12" i="34" s="1"/>
  <c r="U12" i="34"/>
  <c r="AY12" i="34" s="1"/>
  <c r="AT11" i="34"/>
  <c r="AS11" i="34"/>
  <c r="AR11" i="34"/>
  <c r="AQ11" i="34"/>
  <c r="AJ11" i="34"/>
  <c r="AI11" i="34"/>
  <c r="AH11" i="34"/>
  <c r="AG11" i="34"/>
  <c r="X11" i="34"/>
  <c r="BB11" i="34" s="1"/>
  <c r="W11" i="34"/>
  <c r="BA11" i="34" s="1"/>
  <c r="V11" i="34"/>
  <c r="AZ11" i="34" s="1"/>
  <c r="U11" i="34"/>
  <c r="AY11" i="34" s="1"/>
  <c r="AT10" i="34"/>
  <c r="AS10" i="34"/>
  <c r="AR10" i="34"/>
  <c r="AQ10" i="34"/>
  <c r="AJ10" i="34"/>
  <c r="AI10" i="34"/>
  <c r="AH10" i="34"/>
  <c r="AG10" i="34"/>
  <c r="X10" i="34"/>
  <c r="BB10" i="34" s="1"/>
  <c r="W10" i="34"/>
  <c r="BA10" i="34" s="1"/>
  <c r="V10" i="34"/>
  <c r="AZ10" i="34" s="1"/>
  <c r="U10" i="34"/>
  <c r="AY10" i="34" s="1"/>
  <c r="AY35" i="33"/>
  <c r="AT35" i="33"/>
  <c r="AS35" i="33"/>
  <c r="AR35" i="33"/>
  <c r="AQ35" i="33"/>
  <c r="AJ35" i="33"/>
  <c r="AI35" i="33"/>
  <c r="AH35" i="33"/>
  <c r="AG35" i="33"/>
  <c r="X35" i="33"/>
  <c r="BB35" i="33" s="1"/>
  <c r="W35" i="33"/>
  <c r="BA35" i="33" s="1"/>
  <c r="V35" i="33"/>
  <c r="AZ35" i="33" s="1"/>
  <c r="U35" i="33"/>
  <c r="BC35" i="33" s="1"/>
  <c r="AT34" i="33"/>
  <c r="AS34" i="33"/>
  <c r="AR34" i="33"/>
  <c r="AQ34" i="33"/>
  <c r="AJ34" i="33"/>
  <c r="AI34" i="33"/>
  <c r="AH34" i="33"/>
  <c r="AG34" i="33"/>
  <c r="X34" i="33"/>
  <c r="BB34" i="33" s="1"/>
  <c r="W34" i="33"/>
  <c r="BA34" i="33" s="1"/>
  <c r="V34" i="33"/>
  <c r="AZ34" i="33" s="1"/>
  <c r="U34" i="33"/>
  <c r="AY34" i="33" s="1"/>
  <c r="BC34" i="33" s="1"/>
  <c r="AT33" i="33"/>
  <c r="AS33" i="33"/>
  <c r="AR33" i="33"/>
  <c r="AQ33" i="33"/>
  <c r="AJ33" i="33"/>
  <c r="AI33" i="33"/>
  <c r="AH33" i="33"/>
  <c r="AG33" i="33"/>
  <c r="X33" i="33"/>
  <c r="BB33" i="33" s="1"/>
  <c r="W33" i="33"/>
  <c r="BA33" i="33" s="1"/>
  <c r="V33" i="33"/>
  <c r="AZ33" i="33" s="1"/>
  <c r="U33" i="33"/>
  <c r="AY33" i="33" s="1"/>
  <c r="BC33" i="33" s="1"/>
  <c r="AT32" i="33"/>
  <c r="AS32" i="33"/>
  <c r="AR32" i="33"/>
  <c r="AQ32" i="33"/>
  <c r="AJ32" i="33"/>
  <c r="AI32" i="33"/>
  <c r="AH32" i="33"/>
  <c r="AG32" i="33"/>
  <c r="X32" i="33"/>
  <c r="BB32" i="33" s="1"/>
  <c r="W32" i="33"/>
  <c r="BA32" i="33" s="1"/>
  <c r="V32" i="33"/>
  <c r="AZ32" i="33" s="1"/>
  <c r="U32" i="33"/>
  <c r="AY32" i="33" s="1"/>
  <c r="BC32" i="33" s="1"/>
  <c r="AT31" i="33"/>
  <c r="AS31" i="33"/>
  <c r="AR31" i="33"/>
  <c r="AQ31" i="33"/>
  <c r="AJ31" i="33"/>
  <c r="AI31" i="33"/>
  <c r="AH31" i="33"/>
  <c r="AG31" i="33"/>
  <c r="X31" i="33"/>
  <c r="BB31" i="33" s="1"/>
  <c r="W31" i="33"/>
  <c r="BA31" i="33" s="1"/>
  <c r="V31" i="33"/>
  <c r="AZ31" i="33" s="1"/>
  <c r="U31" i="33"/>
  <c r="AY31" i="33" s="1"/>
  <c r="BC31" i="33" s="1"/>
  <c r="AT30" i="33"/>
  <c r="AS30" i="33"/>
  <c r="AR30" i="33"/>
  <c r="AQ30" i="33"/>
  <c r="AJ30" i="33"/>
  <c r="AI30" i="33"/>
  <c r="AH30" i="33"/>
  <c r="AG30" i="33"/>
  <c r="X30" i="33"/>
  <c r="BB30" i="33" s="1"/>
  <c r="W30" i="33"/>
  <c r="BA30" i="33" s="1"/>
  <c r="V30" i="33"/>
  <c r="AZ30" i="33" s="1"/>
  <c r="U30" i="33"/>
  <c r="AY30" i="33" s="1"/>
  <c r="BC30" i="33" s="1"/>
  <c r="AT29" i="33"/>
  <c r="AS29" i="33"/>
  <c r="AR29" i="33"/>
  <c r="AQ29" i="33"/>
  <c r="AJ29" i="33"/>
  <c r="AI29" i="33"/>
  <c r="AH29" i="33"/>
  <c r="AG29" i="33"/>
  <c r="X29" i="33"/>
  <c r="BB29" i="33" s="1"/>
  <c r="W29" i="33"/>
  <c r="BA29" i="33" s="1"/>
  <c r="V29" i="33"/>
  <c r="AZ29" i="33" s="1"/>
  <c r="U29" i="33"/>
  <c r="AY29" i="33" s="1"/>
  <c r="BC29" i="33" s="1"/>
  <c r="AT28" i="33"/>
  <c r="AS28" i="33"/>
  <c r="AR28" i="33"/>
  <c r="AQ28" i="33"/>
  <c r="AJ28" i="33"/>
  <c r="AI28" i="33"/>
  <c r="AH28" i="33"/>
  <c r="AG28" i="33"/>
  <c r="X28" i="33"/>
  <c r="BB28" i="33" s="1"/>
  <c r="W28" i="33"/>
  <c r="BA28" i="33" s="1"/>
  <c r="V28" i="33"/>
  <c r="AZ28" i="33" s="1"/>
  <c r="U28" i="33"/>
  <c r="AY28" i="33" s="1"/>
  <c r="BC28" i="33" s="1"/>
  <c r="AT27" i="33"/>
  <c r="AS27" i="33"/>
  <c r="AR27" i="33"/>
  <c r="AQ27" i="33"/>
  <c r="AJ27" i="33"/>
  <c r="AI27" i="33"/>
  <c r="AH27" i="33"/>
  <c r="AG27" i="33"/>
  <c r="X27" i="33"/>
  <c r="BB27" i="33" s="1"/>
  <c r="W27" i="33"/>
  <c r="BA27" i="33" s="1"/>
  <c r="V27" i="33"/>
  <c r="AZ27" i="33" s="1"/>
  <c r="U27" i="33"/>
  <c r="AY27" i="33" s="1"/>
  <c r="BC27" i="33" s="1"/>
  <c r="AT26" i="33"/>
  <c r="AS26" i="33"/>
  <c r="AR26" i="33"/>
  <c r="AQ26" i="33"/>
  <c r="AJ26" i="33"/>
  <c r="AI26" i="33"/>
  <c r="AH26" i="33"/>
  <c r="AG26" i="33"/>
  <c r="X26" i="33"/>
  <c r="BB26" i="33" s="1"/>
  <c r="W26" i="33"/>
  <c r="BA26" i="33" s="1"/>
  <c r="V26" i="33"/>
  <c r="AZ26" i="33" s="1"/>
  <c r="U26" i="33"/>
  <c r="AY26" i="33" s="1"/>
  <c r="BC26" i="33" s="1"/>
  <c r="AZ25" i="33"/>
  <c r="AT25" i="33"/>
  <c r="AS25" i="33"/>
  <c r="AR25" i="33"/>
  <c r="AQ25" i="33"/>
  <c r="AJ25" i="33"/>
  <c r="AI25" i="33"/>
  <c r="AH25" i="33"/>
  <c r="AG25" i="33"/>
  <c r="X25" i="33"/>
  <c r="BB25" i="33" s="1"/>
  <c r="W25" i="33"/>
  <c r="BA25" i="33" s="1"/>
  <c r="V25" i="33"/>
  <c r="U25" i="33"/>
  <c r="AY25" i="33" s="1"/>
  <c r="AY24" i="33"/>
  <c r="AT24" i="33"/>
  <c r="AS24" i="33"/>
  <c r="AR24" i="33"/>
  <c r="AQ24" i="33"/>
  <c r="AJ24" i="33"/>
  <c r="AI24" i="33"/>
  <c r="AH24" i="33"/>
  <c r="AG24" i="33"/>
  <c r="X24" i="33"/>
  <c r="BB24" i="33" s="1"/>
  <c r="W24" i="33"/>
  <c r="BA24" i="33" s="1"/>
  <c r="V24" i="33"/>
  <c r="AZ24" i="33" s="1"/>
  <c r="U24" i="33"/>
  <c r="AT23" i="33"/>
  <c r="AS23" i="33"/>
  <c r="AR23" i="33"/>
  <c r="AQ23" i="33"/>
  <c r="AJ23" i="33"/>
  <c r="AI23" i="33"/>
  <c r="AH23" i="33"/>
  <c r="AG23" i="33"/>
  <c r="X23" i="33"/>
  <c r="BB23" i="33" s="1"/>
  <c r="W23" i="33"/>
  <c r="BA23" i="33" s="1"/>
  <c r="V23" i="33"/>
  <c r="AZ23" i="33" s="1"/>
  <c r="U23" i="33"/>
  <c r="AY23" i="33" s="1"/>
  <c r="AT22" i="33"/>
  <c r="AS22" i="33"/>
  <c r="AR22" i="33"/>
  <c r="AQ22" i="33"/>
  <c r="AJ22" i="33"/>
  <c r="AI22" i="33"/>
  <c r="AH22" i="33"/>
  <c r="AG22" i="33"/>
  <c r="X22" i="33"/>
  <c r="BB22" i="33" s="1"/>
  <c r="W22" i="33"/>
  <c r="BA22" i="33" s="1"/>
  <c r="V22" i="33"/>
  <c r="AZ22" i="33" s="1"/>
  <c r="U22" i="33"/>
  <c r="AY22" i="33" s="1"/>
  <c r="AT21" i="33"/>
  <c r="AS21" i="33"/>
  <c r="AR21" i="33"/>
  <c r="AQ21" i="33"/>
  <c r="AJ21" i="33"/>
  <c r="AI21" i="33"/>
  <c r="AH21" i="33"/>
  <c r="AG21" i="33"/>
  <c r="X21" i="33"/>
  <c r="BB21" i="33" s="1"/>
  <c r="W21" i="33"/>
  <c r="BA21" i="33" s="1"/>
  <c r="V21" i="33"/>
  <c r="AZ21" i="33" s="1"/>
  <c r="U21" i="33"/>
  <c r="AY21" i="33" s="1"/>
  <c r="AT20" i="33"/>
  <c r="AS20" i="33"/>
  <c r="AR20" i="33"/>
  <c r="AQ20" i="33"/>
  <c r="AJ20" i="33"/>
  <c r="AI20" i="33"/>
  <c r="AH20" i="33"/>
  <c r="AG20" i="33"/>
  <c r="X20" i="33"/>
  <c r="BB20" i="33" s="1"/>
  <c r="W20" i="33"/>
  <c r="BA20" i="33" s="1"/>
  <c r="V20" i="33"/>
  <c r="AZ20" i="33" s="1"/>
  <c r="U20" i="33"/>
  <c r="AY20" i="33" s="1"/>
  <c r="AT19" i="33"/>
  <c r="AS19" i="33"/>
  <c r="AR19" i="33"/>
  <c r="AQ19" i="33"/>
  <c r="AJ19" i="33"/>
  <c r="AI19" i="33"/>
  <c r="AH19" i="33"/>
  <c r="AG19" i="33"/>
  <c r="X19" i="33"/>
  <c r="BB19" i="33" s="1"/>
  <c r="W19" i="33"/>
  <c r="BA19" i="33" s="1"/>
  <c r="V19" i="33"/>
  <c r="AZ19" i="33" s="1"/>
  <c r="U19" i="33"/>
  <c r="AY19" i="33" s="1"/>
  <c r="AT18" i="33"/>
  <c r="AS18" i="33"/>
  <c r="AR18" i="33"/>
  <c r="AQ18" i="33"/>
  <c r="AJ18" i="33"/>
  <c r="AI18" i="33"/>
  <c r="AH18" i="33"/>
  <c r="AG18" i="33"/>
  <c r="X18" i="33"/>
  <c r="BB18" i="33" s="1"/>
  <c r="W18" i="33"/>
  <c r="BA18" i="33" s="1"/>
  <c r="V18" i="33"/>
  <c r="AZ18" i="33" s="1"/>
  <c r="U18" i="33"/>
  <c r="AY18" i="33" s="1"/>
  <c r="AT17" i="33"/>
  <c r="AS17" i="33"/>
  <c r="AR17" i="33"/>
  <c r="AQ17" i="33"/>
  <c r="AJ17" i="33"/>
  <c r="AI17" i="33"/>
  <c r="AH17" i="33"/>
  <c r="AG17" i="33"/>
  <c r="X17" i="33"/>
  <c r="BB17" i="33" s="1"/>
  <c r="W17" i="33"/>
  <c r="BA17" i="33" s="1"/>
  <c r="V17" i="33"/>
  <c r="AZ17" i="33" s="1"/>
  <c r="U17" i="33"/>
  <c r="AY17" i="33" s="1"/>
  <c r="AT16" i="33"/>
  <c r="AS16" i="33"/>
  <c r="AR16" i="33"/>
  <c r="AQ16" i="33"/>
  <c r="AJ16" i="33"/>
  <c r="AI16" i="33"/>
  <c r="AH16" i="33"/>
  <c r="AG16" i="33"/>
  <c r="X16" i="33"/>
  <c r="BB16" i="33" s="1"/>
  <c r="W16" i="33"/>
  <c r="BA16" i="33" s="1"/>
  <c r="V16" i="33"/>
  <c r="AZ16" i="33" s="1"/>
  <c r="U16" i="33"/>
  <c r="AY16" i="33" s="1"/>
  <c r="AT15" i="33"/>
  <c r="AS15" i="33"/>
  <c r="AR15" i="33"/>
  <c r="AR37" i="33" s="1"/>
  <c r="AR38" i="33" s="1"/>
  <c r="AQ15" i="33"/>
  <c r="AJ15" i="33"/>
  <c r="AI15" i="33"/>
  <c r="AH15" i="33"/>
  <c r="AG15" i="33"/>
  <c r="X15" i="33"/>
  <c r="BB15" i="33" s="1"/>
  <c r="W15" i="33"/>
  <c r="BA15" i="33" s="1"/>
  <c r="V15" i="33"/>
  <c r="AZ15" i="33" s="1"/>
  <c r="U15" i="33"/>
  <c r="AY15" i="33" s="1"/>
  <c r="AT14" i="33"/>
  <c r="AS14" i="33"/>
  <c r="AR14" i="33"/>
  <c r="AQ14" i="33"/>
  <c r="AQ36" i="33" s="1"/>
  <c r="AQ38" i="33" s="1"/>
  <c r="AJ14" i="33"/>
  <c r="AI14" i="33"/>
  <c r="AH14" i="33"/>
  <c r="AG14" i="33"/>
  <c r="X14" i="33"/>
  <c r="BB14" i="33" s="1"/>
  <c r="W14" i="33"/>
  <c r="W36" i="33" s="1"/>
  <c r="W38" i="33" s="1"/>
  <c r="V14" i="33"/>
  <c r="AZ14" i="33" s="1"/>
  <c r="U14" i="33"/>
  <c r="AY14" i="33" s="1"/>
  <c r="AT13" i="33"/>
  <c r="AS13" i="33"/>
  <c r="AR13" i="33"/>
  <c r="AQ13" i="33"/>
  <c r="AJ13" i="33"/>
  <c r="AJ37" i="33" s="1"/>
  <c r="AJ38" i="33" s="1"/>
  <c r="AI13" i="33"/>
  <c r="AH13" i="33"/>
  <c r="AG13" i="33"/>
  <c r="X13" i="33"/>
  <c r="BB13" i="33" s="1"/>
  <c r="W13" i="33"/>
  <c r="BA13" i="33" s="1"/>
  <c r="V13" i="33"/>
  <c r="AZ13" i="33" s="1"/>
  <c r="U13" i="33"/>
  <c r="AY13" i="33" s="1"/>
  <c r="AT12" i="33"/>
  <c r="AS12" i="33"/>
  <c r="AR12" i="33"/>
  <c r="AQ12" i="33"/>
  <c r="AJ12" i="33"/>
  <c r="AI12" i="33"/>
  <c r="AI36" i="33" s="1"/>
  <c r="AI38" i="33" s="1"/>
  <c r="AH12" i="33"/>
  <c r="AG12" i="33"/>
  <c r="X12" i="33"/>
  <c r="BB12" i="33" s="1"/>
  <c r="W12" i="33"/>
  <c r="BA12" i="33" s="1"/>
  <c r="V12" i="33"/>
  <c r="AZ12" i="33" s="1"/>
  <c r="U12" i="33"/>
  <c r="U36" i="33" s="1"/>
  <c r="U38" i="33" s="1"/>
  <c r="AT11" i="33"/>
  <c r="AS11" i="33"/>
  <c r="AR11" i="33"/>
  <c r="AQ11" i="33"/>
  <c r="AJ11" i="33"/>
  <c r="AI11" i="33"/>
  <c r="AH11" i="33"/>
  <c r="AG11" i="33"/>
  <c r="X11" i="33"/>
  <c r="BB11" i="33" s="1"/>
  <c r="W11" i="33"/>
  <c r="BA11" i="33" s="1"/>
  <c r="BA37" i="33" s="1"/>
  <c r="V11" i="33"/>
  <c r="AZ11" i="33" s="1"/>
  <c r="AZ37" i="33" s="1"/>
  <c r="U11" i="33"/>
  <c r="AY11" i="33" s="1"/>
  <c r="AT10" i="33"/>
  <c r="AS10" i="33"/>
  <c r="AS36" i="33" s="1"/>
  <c r="AS38" i="33" s="1"/>
  <c r="AR10" i="33"/>
  <c r="AQ10" i="33"/>
  <c r="AJ10" i="33"/>
  <c r="AI10" i="33"/>
  <c r="AH10" i="33"/>
  <c r="AG10" i="33"/>
  <c r="AG36" i="33" s="1"/>
  <c r="AG38" i="33" s="1"/>
  <c r="X10" i="33"/>
  <c r="BB10" i="33" s="1"/>
  <c r="W10" i="33"/>
  <c r="BA10" i="33" s="1"/>
  <c r="V10" i="33"/>
  <c r="AZ10" i="33" s="1"/>
  <c r="AZ36" i="33" s="1"/>
  <c r="U10" i="33"/>
  <c r="AY10" i="33" s="1"/>
  <c r="AT21" i="38"/>
  <c r="AS21" i="38"/>
  <c r="AR21" i="38"/>
  <c r="AQ21" i="38"/>
  <c r="AJ21" i="38"/>
  <c r="AI21" i="38"/>
  <c r="AH21" i="38"/>
  <c r="AG21" i="38"/>
  <c r="X21" i="38"/>
  <c r="BB21" i="38" s="1"/>
  <c r="W21" i="38"/>
  <c r="BA21" i="38" s="1"/>
  <c r="V21" i="38"/>
  <c r="AZ21" i="38" s="1"/>
  <c r="U21" i="38"/>
  <c r="BC21" i="38" s="1"/>
  <c r="AT20" i="38"/>
  <c r="AS20" i="38"/>
  <c r="AR20" i="38"/>
  <c r="AQ20" i="38"/>
  <c r="AJ20" i="38"/>
  <c r="AI20" i="38"/>
  <c r="AH20" i="38"/>
  <c r="AG20" i="38"/>
  <c r="X20" i="38"/>
  <c r="BB20" i="38" s="1"/>
  <c r="W20" i="38"/>
  <c r="BA20" i="38" s="1"/>
  <c r="V20" i="38"/>
  <c r="AZ20" i="38" s="1"/>
  <c r="U20" i="38"/>
  <c r="AY20" i="38" s="1"/>
  <c r="BC20" i="38" s="1"/>
  <c r="AT19" i="38"/>
  <c r="AS19" i="38"/>
  <c r="AR19" i="38"/>
  <c r="AQ19" i="38"/>
  <c r="AJ19" i="38"/>
  <c r="AI19" i="38"/>
  <c r="AH19" i="38"/>
  <c r="AG19" i="38"/>
  <c r="X19" i="38"/>
  <c r="BB19" i="38" s="1"/>
  <c r="W19" i="38"/>
  <c r="BA19" i="38" s="1"/>
  <c r="V19" i="38"/>
  <c r="AZ19" i="38" s="1"/>
  <c r="U19" i="38"/>
  <c r="AY19" i="38" s="1"/>
  <c r="BC19" i="38" s="1"/>
  <c r="AT17" i="38"/>
  <c r="AS17" i="38"/>
  <c r="AR17" i="38"/>
  <c r="AQ17" i="38"/>
  <c r="AJ17" i="38"/>
  <c r="AI17" i="38"/>
  <c r="AH17" i="38"/>
  <c r="AG17" i="38"/>
  <c r="X17" i="38"/>
  <c r="BB17" i="38" s="1"/>
  <c r="W17" i="38"/>
  <c r="BA17" i="38" s="1"/>
  <c r="V17" i="38"/>
  <c r="AZ17" i="38" s="1"/>
  <c r="U17" i="38"/>
  <c r="AY17" i="38" s="1"/>
  <c r="BC17" i="38" s="1"/>
  <c r="AT16" i="38"/>
  <c r="AS16" i="38"/>
  <c r="AR16" i="38"/>
  <c r="AQ16" i="38"/>
  <c r="AJ16" i="38"/>
  <c r="AI16" i="38"/>
  <c r="AH16" i="38"/>
  <c r="AG16" i="38"/>
  <c r="X16" i="38"/>
  <c r="BB16" i="38" s="1"/>
  <c r="W16" i="38"/>
  <c r="BA16" i="38" s="1"/>
  <c r="V16" i="38"/>
  <c r="AZ16" i="38" s="1"/>
  <c r="U16" i="38"/>
  <c r="AY16" i="38" s="1"/>
  <c r="BC16" i="38" s="1"/>
  <c r="AT15" i="38"/>
  <c r="AS15" i="38"/>
  <c r="AR15" i="38"/>
  <c r="AQ15" i="38"/>
  <c r="AJ15" i="38"/>
  <c r="AI15" i="38"/>
  <c r="AH15" i="38"/>
  <c r="AG15" i="38"/>
  <c r="X15" i="38"/>
  <c r="BB15" i="38" s="1"/>
  <c r="BB18" i="38" s="1"/>
  <c r="W15" i="38"/>
  <c r="BA15" i="38" s="1"/>
  <c r="BA18" i="38" s="1"/>
  <c r="V15" i="38"/>
  <c r="AZ15" i="38" s="1"/>
  <c r="U15" i="38"/>
  <c r="AY15" i="38" s="1"/>
  <c r="AT13" i="38"/>
  <c r="AS13" i="38"/>
  <c r="AR13" i="38"/>
  <c r="AQ13" i="38"/>
  <c r="AJ13" i="38"/>
  <c r="AI13" i="38"/>
  <c r="AH13" i="38"/>
  <c r="AZ13" i="38" s="1"/>
  <c r="AG13" i="38"/>
  <c r="X13" i="38"/>
  <c r="BB13" i="38" s="1"/>
  <c r="W13" i="38"/>
  <c r="BA13" i="38" s="1"/>
  <c r="V13" i="38"/>
  <c r="U13" i="38"/>
  <c r="AY13" i="38" s="1"/>
  <c r="BC13" i="38" s="1"/>
  <c r="AT12" i="38"/>
  <c r="AS12" i="38"/>
  <c r="AR12" i="38"/>
  <c r="AQ12" i="38"/>
  <c r="AJ12" i="38"/>
  <c r="AI12" i="38"/>
  <c r="AH12" i="38"/>
  <c r="AG12" i="38"/>
  <c r="X12" i="38"/>
  <c r="BB12" i="38" s="1"/>
  <c r="W12" i="38"/>
  <c r="BA12" i="38" s="1"/>
  <c r="BA14" i="38" s="1"/>
  <c r="V12" i="38"/>
  <c r="AZ12" i="38" s="1"/>
  <c r="U12" i="38"/>
  <c r="AY12" i="38" s="1"/>
  <c r="BC12" i="38" s="1"/>
  <c r="AT10" i="38"/>
  <c r="AS10" i="38"/>
  <c r="AR10" i="38"/>
  <c r="AQ10" i="38"/>
  <c r="AJ10" i="38"/>
  <c r="AI10" i="38"/>
  <c r="AH10" i="38"/>
  <c r="AG10" i="38"/>
  <c r="X10" i="38"/>
  <c r="BB10" i="38" s="1"/>
  <c r="W10" i="38"/>
  <c r="BA10" i="38" s="1"/>
  <c r="V10" i="38"/>
  <c r="AZ10" i="38" s="1"/>
  <c r="U10" i="38"/>
  <c r="AY10" i="38" s="1"/>
  <c r="AT9" i="38"/>
  <c r="AS9" i="38"/>
  <c r="AR9" i="38"/>
  <c r="AQ9" i="38"/>
  <c r="AJ9" i="38"/>
  <c r="AI9" i="38"/>
  <c r="AH9" i="38"/>
  <c r="AG9" i="38"/>
  <c r="X9" i="38"/>
  <c r="BB9" i="38" s="1"/>
  <c r="W9" i="38"/>
  <c r="BA9" i="38" s="1"/>
  <c r="V9" i="38"/>
  <c r="AZ9" i="38" s="1"/>
  <c r="U9" i="38"/>
  <c r="AY9" i="38" s="1"/>
  <c r="BC9" i="38" s="1"/>
  <c r="AT9" i="37"/>
  <c r="AS9" i="37"/>
  <c r="AR9" i="37"/>
  <c r="AQ9" i="37"/>
  <c r="AJ9" i="37"/>
  <c r="AI9" i="37"/>
  <c r="AH9" i="37"/>
  <c r="AG9" i="37"/>
  <c r="X9" i="37"/>
  <c r="W9" i="37"/>
  <c r="BA9" i="37" s="1"/>
  <c r="V9" i="37"/>
  <c r="U9" i="37"/>
  <c r="AT9" i="36"/>
  <c r="AS9" i="36"/>
  <c r="AR9" i="36"/>
  <c r="AQ9" i="36"/>
  <c r="AJ9" i="36"/>
  <c r="AI9" i="36"/>
  <c r="AH9" i="36"/>
  <c r="AG9" i="36"/>
  <c r="X9" i="36"/>
  <c r="W9" i="36"/>
  <c r="BA9" i="36" s="1"/>
  <c r="V9" i="36"/>
  <c r="AZ9" i="36" s="1"/>
  <c r="U9" i="36"/>
  <c r="AT9" i="35"/>
  <c r="AS9" i="35"/>
  <c r="AR9" i="35"/>
  <c r="AR36" i="35" s="1"/>
  <c r="AQ9" i="35"/>
  <c r="AJ9" i="35"/>
  <c r="AI9" i="35"/>
  <c r="AH9" i="35"/>
  <c r="AG9" i="35"/>
  <c r="X9" i="35"/>
  <c r="BB9" i="35" s="1"/>
  <c r="W9" i="35"/>
  <c r="V9" i="35"/>
  <c r="U9" i="35"/>
  <c r="AY9" i="35" s="1"/>
  <c r="AT9" i="34"/>
  <c r="AS9" i="34"/>
  <c r="AR9" i="34"/>
  <c r="AQ9" i="34"/>
  <c r="AJ9" i="34"/>
  <c r="AI9" i="34"/>
  <c r="AH9" i="34"/>
  <c r="AG9" i="34"/>
  <c r="X9" i="34"/>
  <c r="BB9" i="34" s="1"/>
  <c r="W9" i="34"/>
  <c r="BA9" i="34" s="1"/>
  <c r="V9" i="34"/>
  <c r="AZ9" i="34" s="1"/>
  <c r="U9" i="34"/>
  <c r="AY9" i="34" s="1"/>
  <c r="BC9" i="34" s="1"/>
  <c r="AT9" i="33"/>
  <c r="AS9" i="33"/>
  <c r="AR9" i="33"/>
  <c r="AQ9" i="33"/>
  <c r="AJ9" i="33"/>
  <c r="AI9" i="33"/>
  <c r="AH9" i="33"/>
  <c r="AG9" i="33"/>
  <c r="X9" i="33"/>
  <c r="BB9" i="33" s="1"/>
  <c r="W9" i="33"/>
  <c r="BA9" i="33" s="1"/>
  <c r="V9" i="33"/>
  <c r="AZ9" i="33" s="1"/>
  <c r="U9" i="33"/>
  <c r="AY9" i="33" s="1"/>
  <c r="BC9" i="33" s="1"/>
  <c r="AQ10" i="30"/>
  <c r="AR10" i="30"/>
  <c r="AS10" i="30"/>
  <c r="AT10" i="30"/>
  <c r="AQ11" i="30"/>
  <c r="AR11" i="30"/>
  <c r="AS11" i="30"/>
  <c r="AT11" i="30"/>
  <c r="AQ12" i="30"/>
  <c r="AR12" i="30"/>
  <c r="AS12" i="30"/>
  <c r="AT12" i="30"/>
  <c r="AQ13" i="30"/>
  <c r="AR13" i="30"/>
  <c r="AS13" i="30"/>
  <c r="AT13" i="30"/>
  <c r="AQ14" i="30"/>
  <c r="AR14" i="30"/>
  <c r="AS14" i="30"/>
  <c r="AT14" i="30"/>
  <c r="AQ15" i="30"/>
  <c r="AR15" i="30"/>
  <c r="AS15" i="30"/>
  <c r="AT15" i="30"/>
  <c r="AQ16" i="30"/>
  <c r="AR16" i="30"/>
  <c r="AS16" i="30"/>
  <c r="AT16" i="30"/>
  <c r="AQ17" i="30"/>
  <c r="AR17" i="30"/>
  <c r="AS17" i="30"/>
  <c r="AT17" i="30"/>
  <c r="AQ18" i="30"/>
  <c r="AR18" i="30"/>
  <c r="AS18" i="30"/>
  <c r="AT18" i="30"/>
  <c r="AQ19" i="30"/>
  <c r="AR19" i="30"/>
  <c r="AS19" i="30"/>
  <c r="AT19" i="30"/>
  <c r="AQ20" i="30"/>
  <c r="AR20" i="30"/>
  <c r="AS20" i="30"/>
  <c r="AT20" i="30"/>
  <c r="AQ21" i="30"/>
  <c r="AR21" i="30"/>
  <c r="AS21" i="30"/>
  <c r="AT21" i="30"/>
  <c r="AQ22" i="30"/>
  <c r="AR22" i="30"/>
  <c r="AS22" i="30"/>
  <c r="AT22" i="30"/>
  <c r="AQ23" i="30"/>
  <c r="AR23" i="30"/>
  <c r="AS23" i="30"/>
  <c r="AT23" i="30"/>
  <c r="AQ24" i="30"/>
  <c r="AR24" i="30"/>
  <c r="AS24" i="30"/>
  <c r="AT24" i="30"/>
  <c r="AQ25" i="30"/>
  <c r="AR25" i="30"/>
  <c r="AS25" i="30"/>
  <c r="AT25" i="30"/>
  <c r="AQ26" i="30"/>
  <c r="AR26" i="30"/>
  <c r="AS26" i="30"/>
  <c r="AT26" i="30"/>
  <c r="AQ27" i="30"/>
  <c r="AR27" i="30"/>
  <c r="AS27" i="30"/>
  <c r="AT27" i="30"/>
  <c r="AQ28" i="30"/>
  <c r="AR28" i="30"/>
  <c r="AS28" i="30"/>
  <c r="AT28" i="30"/>
  <c r="AQ29" i="30"/>
  <c r="AR29" i="30"/>
  <c r="AS29" i="30"/>
  <c r="AT29" i="30"/>
  <c r="AQ30" i="30"/>
  <c r="AR30" i="30"/>
  <c r="AS30" i="30"/>
  <c r="AT30" i="30"/>
  <c r="AQ31" i="30"/>
  <c r="AR31" i="30"/>
  <c r="AS31" i="30"/>
  <c r="AT31" i="30"/>
  <c r="AQ32" i="30"/>
  <c r="AR32" i="30"/>
  <c r="AS32" i="30"/>
  <c r="AT32" i="30"/>
  <c r="AQ33" i="30"/>
  <c r="AR33" i="30"/>
  <c r="AS33" i="30"/>
  <c r="AT33" i="30"/>
  <c r="AQ34" i="30"/>
  <c r="AR34" i="30"/>
  <c r="AS34" i="30"/>
  <c r="AT34" i="30"/>
  <c r="AQ35" i="30"/>
  <c r="AR35" i="30"/>
  <c r="AS35" i="30"/>
  <c r="AT35" i="30"/>
  <c r="AQ36" i="30"/>
  <c r="AR36" i="30"/>
  <c r="AS36" i="30"/>
  <c r="AT36" i="30"/>
  <c r="AQ37" i="30"/>
  <c r="AR37" i="30"/>
  <c r="AS37" i="30"/>
  <c r="AT37" i="30"/>
  <c r="AQ38" i="30"/>
  <c r="AR38" i="30"/>
  <c r="AS38" i="30"/>
  <c r="AT38" i="30"/>
  <c r="AQ39" i="30"/>
  <c r="AR39" i="30"/>
  <c r="AS39" i="30"/>
  <c r="AT39" i="30"/>
  <c r="AQ40" i="30"/>
  <c r="AR40" i="30"/>
  <c r="AS40" i="30"/>
  <c r="AT40" i="30"/>
  <c r="AQ41" i="30"/>
  <c r="AR41" i="30"/>
  <c r="AS41" i="30"/>
  <c r="AT41" i="30"/>
  <c r="AQ42" i="30"/>
  <c r="AR42" i="30"/>
  <c r="AS42" i="30"/>
  <c r="AT42" i="30"/>
  <c r="AQ43" i="30"/>
  <c r="AR43" i="30"/>
  <c r="AS43" i="30"/>
  <c r="AT43" i="30"/>
  <c r="AQ44" i="30"/>
  <c r="AR44" i="30"/>
  <c r="AS44" i="30"/>
  <c r="AT44" i="30"/>
  <c r="AQ45" i="30"/>
  <c r="AR45" i="30"/>
  <c r="AS45" i="30"/>
  <c r="AT45" i="30"/>
  <c r="AQ46" i="30"/>
  <c r="AR46" i="30"/>
  <c r="AS46" i="30"/>
  <c r="AT46" i="30"/>
  <c r="AQ47" i="30"/>
  <c r="AR47" i="30"/>
  <c r="AS47" i="30"/>
  <c r="AT47" i="30"/>
  <c r="AQ48" i="30"/>
  <c r="AR48" i="30"/>
  <c r="AS48" i="30"/>
  <c r="AT48" i="30"/>
  <c r="AQ49" i="30"/>
  <c r="AR49" i="30"/>
  <c r="AS49" i="30"/>
  <c r="AT49" i="30"/>
  <c r="AQ50" i="30"/>
  <c r="AR50" i="30"/>
  <c r="AS50" i="30"/>
  <c r="AT50" i="30"/>
  <c r="AQ51" i="30"/>
  <c r="AR51" i="30"/>
  <c r="AS51" i="30"/>
  <c r="AT51" i="30"/>
  <c r="AQ52" i="30"/>
  <c r="AR52" i="30"/>
  <c r="AS52" i="30"/>
  <c r="AT52" i="30"/>
  <c r="AQ53" i="30"/>
  <c r="AR53" i="30"/>
  <c r="AS53" i="30"/>
  <c r="AT53" i="30"/>
  <c r="AQ54" i="30"/>
  <c r="AR54" i="30"/>
  <c r="AS54" i="30"/>
  <c r="AT54" i="30"/>
  <c r="AQ55" i="30"/>
  <c r="AR55" i="30"/>
  <c r="AS55" i="30"/>
  <c r="AT55" i="30"/>
  <c r="AQ56" i="30"/>
  <c r="AR56" i="30"/>
  <c r="AS56" i="30"/>
  <c r="AT56" i="30"/>
  <c r="AQ57" i="30"/>
  <c r="AR57" i="30"/>
  <c r="AS57" i="30"/>
  <c r="AT57" i="30"/>
  <c r="AQ58" i="30"/>
  <c r="AR58" i="30"/>
  <c r="AS58" i="30"/>
  <c r="AT58" i="30"/>
  <c r="AQ59" i="30"/>
  <c r="AR59" i="30"/>
  <c r="AS59" i="30"/>
  <c r="AT59" i="30"/>
  <c r="AQ60" i="30"/>
  <c r="AR60" i="30"/>
  <c r="AS60" i="30"/>
  <c r="AT60" i="30"/>
  <c r="AQ61" i="30"/>
  <c r="AR61" i="30"/>
  <c r="AS61" i="30"/>
  <c r="AT61" i="30"/>
  <c r="AQ62" i="30"/>
  <c r="AR62" i="30"/>
  <c r="AS62" i="30"/>
  <c r="AT62" i="30"/>
  <c r="AQ63" i="30"/>
  <c r="AR63" i="30"/>
  <c r="AS63" i="30"/>
  <c r="AT63" i="30"/>
  <c r="AQ64" i="30"/>
  <c r="AR64" i="30"/>
  <c r="AS64" i="30"/>
  <c r="AT64" i="30"/>
  <c r="AQ65" i="30"/>
  <c r="AR65" i="30"/>
  <c r="AS65" i="30"/>
  <c r="AT65" i="30"/>
  <c r="AQ66" i="30"/>
  <c r="AR66" i="30"/>
  <c r="AS66" i="30"/>
  <c r="AT66" i="30"/>
  <c r="AQ67" i="30"/>
  <c r="AR67" i="30"/>
  <c r="AS67" i="30"/>
  <c r="AT67" i="30"/>
  <c r="AQ68" i="30"/>
  <c r="AR68" i="30"/>
  <c r="AS68" i="30"/>
  <c r="AT68" i="30"/>
  <c r="AQ69" i="30"/>
  <c r="AR69" i="30"/>
  <c r="AS69" i="30"/>
  <c r="AT69" i="30"/>
  <c r="AQ70" i="30"/>
  <c r="AR70" i="30"/>
  <c r="AS70" i="30"/>
  <c r="AT70" i="30"/>
  <c r="AQ71" i="30"/>
  <c r="AR71" i="30"/>
  <c r="AS71" i="30"/>
  <c r="AT71" i="30"/>
  <c r="AQ72" i="30"/>
  <c r="AR72" i="30"/>
  <c r="AS72" i="30"/>
  <c r="AT72" i="30"/>
  <c r="AQ73" i="30"/>
  <c r="AR73" i="30"/>
  <c r="AS73" i="30"/>
  <c r="AT73" i="30"/>
  <c r="AQ74" i="30"/>
  <c r="AR74" i="30"/>
  <c r="AS74" i="30"/>
  <c r="AT74" i="30"/>
  <c r="AQ75" i="30"/>
  <c r="AR75" i="30"/>
  <c r="AS75" i="30"/>
  <c r="AT75" i="30"/>
  <c r="AQ76" i="30"/>
  <c r="AR76" i="30"/>
  <c r="AS76" i="30"/>
  <c r="AT76" i="30"/>
  <c r="AQ77" i="30"/>
  <c r="AR77" i="30"/>
  <c r="AS77" i="30"/>
  <c r="AT77" i="30"/>
  <c r="AQ78" i="30"/>
  <c r="AR78" i="30"/>
  <c r="AS78" i="30"/>
  <c r="AT78" i="30"/>
  <c r="AQ79" i="30"/>
  <c r="AR79" i="30"/>
  <c r="AS79" i="30"/>
  <c r="AT79" i="30"/>
  <c r="AQ80" i="30"/>
  <c r="AR80" i="30"/>
  <c r="AS80" i="30"/>
  <c r="AT80" i="30"/>
  <c r="AQ81" i="30"/>
  <c r="AR81" i="30"/>
  <c r="AS81" i="30"/>
  <c r="AT81" i="30"/>
  <c r="AQ82" i="30"/>
  <c r="AR82" i="30"/>
  <c r="AS82" i="30"/>
  <c r="AT82" i="30"/>
  <c r="AQ83" i="30"/>
  <c r="AR83" i="30"/>
  <c r="AS83" i="30"/>
  <c r="AT83" i="30"/>
  <c r="AQ84" i="30"/>
  <c r="AR84" i="30"/>
  <c r="AS84" i="30"/>
  <c r="AT84" i="30"/>
  <c r="AQ85" i="30"/>
  <c r="AR85" i="30"/>
  <c r="AS85" i="30"/>
  <c r="AT85" i="30"/>
  <c r="AQ86" i="30"/>
  <c r="AR86" i="30"/>
  <c r="AS86" i="30"/>
  <c r="AT86" i="30"/>
  <c r="AQ87" i="30"/>
  <c r="AR87" i="30"/>
  <c r="AS87" i="30"/>
  <c r="AT87" i="30"/>
  <c r="AQ88" i="30"/>
  <c r="AR88" i="30"/>
  <c r="AS88" i="30"/>
  <c r="AT88" i="30"/>
  <c r="AQ89" i="30"/>
  <c r="AR89" i="30"/>
  <c r="AS89" i="30"/>
  <c r="AT89" i="30"/>
  <c r="AQ90" i="30"/>
  <c r="AR90" i="30"/>
  <c r="AS90" i="30"/>
  <c r="AT90" i="30"/>
  <c r="AQ91" i="30"/>
  <c r="AR91" i="30"/>
  <c r="AS91" i="30"/>
  <c r="AT91" i="30"/>
  <c r="AQ92" i="30"/>
  <c r="AR92" i="30"/>
  <c r="AS92" i="30"/>
  <c r="AT92" i="30"/>
  <c r="AQ93" i="30"/>
  <c r="AR93" i="30"/>
  <c r="AS93" i="30"/>
  <c r="AT93" i="30"/>
  <c r="AQ94" i="30"/>
  <c r="AR94" i="30"/>
  <c r="AS94" i="30"/>
  <c r="AT94" i="30"/>
  <c r="AQ95" i="30"/>
  <c r="AR95" i="30"/>
  <c r="AS95" i="30"/>
  <c r="AT95" i="30"/>
  <c r="AQ96" i="30"/>
  <c r="AR96" i="30"/>
  <c r="AS96" i="30"/>
  <c r="AT96" i="30"/>
  <c r="AQ97" i="30"/>
  <c r="AR97" i="30"/>
  <c r="AS97" i="30"/>
  <c r="AT97" i="30"/>
  <c r="AQ98" i="30"/>
  <c r="AR98" i="30"/>
  <c r="AS98" i="30"/>
  <c r="AT98" i="30"/>
  <c r="AQ99" i="30"/>
  <c r="AR99" i="30"/>
  <c r="AS99" i="30"/>
  <c r="AT99" i="30"/>
  <c r="AQ100" i="30"/>
  <c r="AR100" i="30"/>
  <c r="AS100" i="30"/>
  <c r="AT100" i="30"/>
  <c r="AQ101" i="30"/>
  <c r="AR101" i="30"/>
  <c r="AS101" i="30"/>
  <c r="AT101" i="30"/>
  <c r="AG10" i="30"/>
  <c r="AH10" i="30"/>
  <c r="AI10" i="30"/>
  <c r="AJ10" i="30"/>
  <c r="AG11" i="30"/>
  <c r="AH11" i="30"/>
  <c r="AI11" i="30"/>
  <c r="AJ11" i="30"/>
  <c r="AG12" i="30"/>
  <c r="AH12" i="30"/>
  <c r="AI12" i="30"/>
  <c r="AJ12" i="30"/>
  <c r="AG13" i="30"/>
  <c r="AH13" i="30"/>
  <c r="AI13" i="30"/>
  <c r="AJ13" i="30"/>
  <c r="AG14" i="30"/>
  <c r="AH14" i="30"/>
  <c r="AI14" i="30"/>
  <c r="AJ14" i="30"/>
  <c r="AG15" i="30"/>
  <c r="AH15" i="30"/>
  <c r="AI15" i="30"/>
  <c r="AJ15" i="30"/>
  <c r="AG16" i="30"/>
  <c r="AH16" i="30"/>
  <c r="AI16" i="30"/>
  <c r="AJ16" i="30"/>
  <c r="AG17" i="30"/>
  <c r="AH17" i="30"/>
  <c r="AI17" i="30"/>
  <c r="AJ17" i="30"/>
  <c r="AG18" i="30"/>
  <c r="AH18" i="30"/>
  <c r="AI18" i="30"/>
  <c r="AJ18" i="30"/>
  <c r="AG19" i="30"/>
  <c r="AH19" i="30"/>
  <c r="AI19" i="30"/>
  <c r="AJ19" i="30"/>
  <c r="AG20" i="30"/>
  <c r="AH20" i="30"/>
  <c r="AI20" i="30"/>
  <c r="AJ20" i="30"/>
  <c r="AG21" i="30"/>
  <c r="AH21" i="30"/>
  <c r="AI21" i="30"/>
  <c r="AJ21" i="30"/>
  <c r="AG22" i="30"/>
  <c r="AH22" i="30"/>
  <c r="AI22" i="30"/>
  <c r="AJ22" i="30"/>
  <c r="AG23" i="30"/>
  <c r="AH23" i="30"/>
  <c r="AI23" i="30"/>
  <c r="AJ23" i="30"/>
  <c r="AG24" i="30"/>
  <c r="AH24" i="30"/>
  <c r="AI24" i="30"/>
  <c r="AJ24" i="30"/>
  <c r="AG25" i="30"/>
  <c r="AH25" i="30"/>
  <c r="AI25" i="30"/>
  <c r="AJ25" i="30"/>
  <c r="AG26" i="30"/>
  <c r="AH26" i="30"/>
  <c r="AI26" i="30"/>
  <c r="AJ26" i="30"/>
  <c r="AG27" i="30"/>
  <c r="AH27" i="30"/>
  <c r="AI27" i="30"/>
  <c r="AJ27" i="30"/>
  <c r="AG28" i="30"/>
  <c r="AH28" i="30"/>
  <c r="AI28" i="30"/>
  <c r="AJ28" i="30"/>
  <c r="AG29" i="30"/>
  <c r="AH29" i="30"/>
  <c r="AI29" i="30"/>
  <c r="AJ29" i="30"/>
  <c r="AG30" i="30"/>
  <c r="AH30" i="30"/>
  <c r="AI30" i="30"/>
  <c r="AJ30" i="30"/>
  <c r="AG31" i="30"/>
  <c r="AH31" i="30"/>
  <c r="AI31" i="30"/>
  <c r="AJ31" i="30"/>
  <c r="AG32" i="30"/>
  <c r="AH32" i="30"/>
  <c r="AI32" i="30"/>
  <c r="AJ32" i="30"/>
  <c r="AG33" i="30"/>
  <c r="AH33" i="30"/>
  <c r="AI33" i="30"/>
  <c r="AJ33" i="30"/>
  <c r="AG34" i="30"/>
  <c r="AH34" i="30"/>
  <c r="AI34" i="30"/>
  <c r="AJ34" i="30"/>
  <c r="AG35" i="30"/>
  <c r="AH35" i="30"/>
  <c r="AI35" i="30"/>
  <c r="AJ35" i="30"/>
  <c r="AG36" i="30"/>
  <c r="AH36" i="30"/>
  <c r="AI36" i="30"/>
  <c r="AJ36" i="30"/>
  <c r="AG37" i="30"/>
  <c r="AH37" i="30"/>
  <c r="AI37" i="30"/>
  <c r="AJ37" i="30"/>
  <c r="AG38" i="30"/>
  <c r="AH38" i="30"/>
  <c r="AI38" i="30"/>
  <c r="AJ38" i="30"/>
  <c r="AG39" i="30"/>
  <c r="AH39" i="30"/>
  <c r="AI39" i="30"/>
  <c r="AJ39" i="30"/>
  <c r="AG40" i="30"/>
  <c r="AH40" i="30"/>
  <c r="AI40" i="30"/>
  <c r="AJ40" i="30"/>
  <c r="AG41" i="30"/>
  <c r="AH41" i="30"/>
  <c r="AI41" i="30"/>
  <c r="AJ41" i="30"/>
  <c r="AG42" i="30"/>
  <c r="AH42" i="30"/>
  <c r="AI42" i="30"/>
  <c r="AJ42" i="30"/>
  <c r="AG43" i="30"/>
  <c r="AH43" i="30"/>
  <c r="AI43" i="30"/>
  <c r="AJ43" i="30"/>
  <c r="AG44" i="30"/>
  <c r="AH44" i="30"/>
  <c r="AI44" i="30"/>
  <c r="AJ44" i="30"/>
  <c r="AG45" i="30"/>
  <c r="AH45" i="30"/>
  <c r="AI45" i="30"/>
  <c r="AJ45" i="30"/>
  <c r="AG46" i="30"/>
  <c r="AH46" i="30"/>
  <c r="AI46" i="30"/>
  <c r="AJ46" i="30"/>
  <c r="AG47" i="30"/>
  <c r="AH47" i="30"/>
  <c r="AI47" i="30"/>
  <c r="AJ47" i="30"/>
  <c r="AG48" i="30"/>
  <c r="AH48" i="30"/>
  <c r="AI48" i="30"/>
  <c r="AJ48" i="30"/>
  <c r="AG49" i="30"/>
  <c r="AH49" i="30"/>
  <c r="AI49" i="30"/>
  <c r="AJ49" i="30"/>
  <c r="AG50" i="30"/>
  <c r="AH50" i="30"/>
  <c r="AI50" i="30"/>
  <c r="AJ50" i="30"/>
  <c r="AG51" i="30"/>
  <c r="AH51" i="30"/>
  <c r="AI51" i="30"/>
  <c r="AJ51" i="30"/>
  <c r="AG52" i="30"/>
  <c r="AH52" i="30"/>
  <c r="AI52" i="30"/>
  <c r="AJ52" i="30"/>
  <c r="AG53" i="30"/>
  <c r="AH53" i="30"/>
  <c r="AI53" i="30"/>
  <c r="AJ53" i="30"/>
  <c r="AG54" i="30"/>
  <c r="AH54" i="30"/>
  <c r="AI54" i="30"/>
  <c r="AJ54" i="30"/>
  <c r="AG55" i="30"/>
  <c r="AH55" i="30"/>
  <c r="AI55" i="30"/>
  <c r="AJ55" i="30"/>
  <c r="AG56" i="30"/>
  <c r="AH56" i="30"/>
  <c r="AI56" i="30"/>
  <c r="AJ56" i="30"/>
  <c r="AG57" i="30"/>
  <c r="AH57" i="30"/>
  <c r="AI57" i="30"/>
  <c r="AJ57" i="30"/>
  <c r="AG58" i="30"/>
  <c r="AH58" i="30"/>
  <c r="AI58" i="30"/>
  <c r="AJ58" i="30"/>
  <c r="AG59" i="30"/>
  <c r="AH59" i="30"/>
  <c r="AI59" i="30"/>
  <c r="AJ59" i="30"/>
  <c r="AG60" i="30"/>
  <c r="AH60" i="30"/>
  <c r="AI60" i="30"/>
  <c r="AJ60" i="30"/>
  <c r="AG61" i="30"/>
  <c r="AH61" i="30"/>
  <c r="AI61" i="30"/>
  <c r="AJ61" i="30"/>
  <c r="AG62" i="30"/>
  <c r="AH62" i="30"/>
  <c r="AI62" i="30"/>
  <c r="AJ62" i="30"/>
  <c r="AG63" i="30"/>
  <c r="AH63" i="30"/>
  <c r="AI63" i="30"/>
  <c r="AJ63" i="30"/>
  <c r="AG64" i="30"/>
  <c r="AH64" i="30"/>
  <c r="AI64" i="30"/>
  <c r="AJ64" i="30"/>
  <c r="AG65" i="30"/>
  <c r="AH65" i="30"/>
  <c r="AI65" i="30"/>
  <c r="AJ65" i="30"/>
  <c r="AG66" i="30"/>
  <c r="AH66" i="30"/>
  <c r="AI66" i="30"/>
  <c r="AJ66" i="30"/>
  <c r="AG67" i="30"/>
  <c r="AH67" i="30"/>
  <c r="AI67" i="30"/>
  <c r="AJ67" i="30"/>
  <c r="AG68" i="30"/>
  <c r="AH68" i="30"/>
  <c r="AI68" i="30"/>
  <c r="AJ68" i="30"/>
  <c r="AG69" i="30"/>
  <c r="AH69" i="30"/>
  <c r="AI69" i="30"/>
  <c r="AJ69" i="30"/>
  <c r="AG70" i="30"/>
  <c r="AH70" i="30"/>
  <c r="AI70" i="30"/>
  <c r="AJ70" i="30"/>
  <c r="AG71" i="30"/>
  <c r="AH71" i="30"/>
  <c r="AI71" i="30"/>
  <c r="AJ71" i="30"/>
  <c r="AG72" i="30"/>
  <c r="AH72" i="30"/>
  <c r="AI72" i="30"/>
  <c r="AJ72" i="30"/>
  <c r="AG73" i="30"/>
  <c r="AH73" i="30"/>
  <c r="AI73" i="30"/>
  <c r="AJ73" i="30"/>
  <c r="AG74" i="30"/>
  <c r="AH74" i="30"/>
  <c r="AI74" i="30"/>
  <c r="AJ74" i="30"/>
  <c r="AG75" i="30"/>
  <c r="AH75" i="30"/>
  <c r="AI75" i="30"/>
  <c r="AJ75" i="30"/>
  <c r="AG76" i="30"/>
  <c r="AH76" i="30"/>
  <c r="AI76" i="30"/>
  <c r="AJ76" i="30"/>
  <c r="AG77" i="30"/>
  <c r="AH77" i="30"/>
  <c r="AI77" i="30"/>
  <c r="AJ77" i="30"/>
  <c r="AG78" i="30"/>
  <c r="AH78" i="30"/>
  <c r="AI78" i="30"/>
  <c r="AJ78" i="30"/>
  <c r="AG79" i="30"/>
  <c r="AH79" i="30"/>
  <c r="AI79" i="30"/>
  <c r="AJ79" i="30"/>
  <c r="AG80" i="30"/>
  <c r="AH80" i="30"/>
  <c r="AI80" i="30"/>
  <c r="AJ80" i="30"/>
  <c r="AG81" i="30"/>
  <c r="AH81" i="30"/>
  <c r="AI81" i="30"/>
  <c r="AJ81" i="30"/>
  <c r="AG82" i="30"/>
  <c r="AH82" i="30"/>
  <c r="AI82" i="30"/>
  <c r="AJ82" i="30"/>
  <c r="AG83" i="30"/>
  <c r="AH83" i="30"/>
  <c r="AI83" i="30"/>
  <c r="AJ83" i="30"/>
  <c r="AG84" i="30"/>
  <c r="AH84" i="30"/>
  <c r="AI84" i="30"/>
  <c r="AJ84" i="30"/>
  <c r="AG85" i="30"/>
  <c r="AH85" i="30"/>
  <c r="AI85" i="30"/>
  <c r="AJ85" i="30"/>
  <c r="AG86" i="30"/>
  <c r="AH86" i="30"/>
  <c r="AI86" i="30"/>
  <c r="AJ86" i="30"/>
  <c r="AG87" i="30"/>
  <c r="AH87" i="30"/>
  <c r="AI87" i="30"/>
  <c r="AJ87" i="30"/>
  <c r="AG88" i="30"/>
  <c r="AH88" i="30"/>
  <c r="AI88" i="30"/>
  <c r="AJ88" i="30"/>
  <c r="AG89" i="30"/>
  <c r="AH89" i="30"/>
  <c r="AI89" i="30"/>
  <c r="AJ89" i="30"/>
  <c r="AG90" i="30"/>
  <c r="AH90" i="30"/>
  <c r="AI90" i="30"/>
  <c r="AJ90" i="30"/>
  <c r="AG91" i="30"/>
  <c r="AH91" i="30"/>
  <c r="AI91" i="30"/>
  <c r="AJ91" i="30"/>
  <c r="AG92" i="30"/>
  <c r="AH92" i="30"/>
  <c r="AI92" i="30"/>
  <c r="AJ92" i="30"/>
  <c r="AG93" i="30"/>
  <c r="AH93" i="30"/>
  <c r="AI93" i="30"/>
  <c r="AJ93" i="30"/>
  <c r="AG94" i="30"/>
  <c r="AH94" i="30"/>
  <c r="AI94" i="30"/>
  <c r="AJ94" i="30"/>
  <c r="AG95" i="30"/>
  <c r="AH95" i="30"/>
  <c r="AI95" i="30"/>
  <c r="AJ95" i="30"/>
  <c r="AG96" i="30"/>
  <c r="AH96" i="30"/>
  <c r="AI96" i="30"/>
  <c r="AJ96" i="30"/>
  <c r="AG97" i="30"/>
  <c r="AH97" i="30"/>
  <c r="AI97" i="30"/>
  <c r="AJ97" i="30"/>
  <c r="AG98" i="30"/>
  <c r="AH98" i="30"/>
  <c r="AI98" i="30"/>
  <c r="AJ98" i="30"/>
  <c r="AG99" i="30"/>
  <c r="AH99" i="30"/>
  <c r="AI99" i="30"/>
  <c r="AJ99" i="30"/>
  <c r="AG100" i="30"/>
  <c r="AH100" i="30"/>
  <c r="AI100" i="30"/>
  <c r="AJ100" i="30"/>
  <c r="AG101" i="30"/>
  <c r="AH101" i="30"/>
  <c r="AI101" i="30"/>
  <c r="AJ101" i="30"/>
  <c r="U10" i="30"/>
  <c r="V10" i="30"/>
  <c r="AZ10" i="30" s="1"/>
  <c r="W10" i="30"/>
  <c r="X10" i="30"/>
  <c r="U11" i="30"/>
  <c r="V11" i="30"/>
  <c r="AZ11" i="30" s="1"/>
  <c r="W11" i="30"/>
  <c r="X11" i="30"/>
  <c r="BB11" i="30" s="1"/>
  <c r="U12" i="30"/>
  <c r="V12" i="30"/>
  <c r="W12" i="30"/>
  <c r="X12" i="30"/>
  <c r="BB12" i="30" s="1"/>
  <c r="U13" i="30"/>
  <c r="V13" i="30"/>
  <c r="AZ13" i="30" s="1"/>
  <c r="W13" i="30"/>
  <c r="X13" i="30"/>
  <c r="U14" i="30"/>
  <c r="V14" i="30"/>
  <c r="AZ14" i="30" s="1"/>
  <c r="W14" i="30"/>
  <c r="X14" i="30"/>
  <c r="BB14" i="30" s="1"/>
  <c r="U15" i="30"/>
  <c r="V15" i="30"/>
  <c r="W15" i="30"/>
  <c r="X15" i="30"/>
  <c r="BB15" i="30" s="1"/>
  <c r="U16" i="30"/>
  <c r="V16" i="30"/>
  <c r="AZ16" i="30" s="1"/>
  <c r="W16" i="30"/>
  <c r="X16" i="30"/>
  <c r="U17" i="30"/>
  <c r="V17" i="30"/>
  <c r="AZ17" i="30" s="1"/>
  <c r="W17" i="30"/>
  <c r="X17" i="30"/>
  <c r="BB17" i="30" s="1"/>
  <c r="U18" i="30"/>
  <c r="V18" i="30"/>
  <c r="AZ18" i="30" s="1"/>
  <c r="W18" i="30"/>
  <c r="X18" i="30"/>
  <c r="BB18" i="30" s="1"/>
  <c r="U19" i="30"/>
  <c r="V19" i="30"/>
  <c r="AZ19" i="30" s="1"/>
  <c r="W19" i="30"/>
  <c r="X19" i="30"/>
  <c r="BB19" i="30" s="1"/>
  <c r="U20" i="30"/>
  <c r="V20" i="30"/>
  <c r="AZ20" i="30" s="1"/>
  <c r="W20" i="30"/>
  <c r="X20" i="30"/>
  <c r="BB20" i="30" s="1"/>
  <c r="U21" i="30"/>
  <c r="V21" i="30"/>
  <c r="AZ21" i="30" s="1"/>
  <c r="W21" i="30"/>
  <c r="X21" i="30"/>
  <c r="BB21" i="30" s="1"/>
  <c r="U22" i="30"/>
  <c r="V22" i="30"/>
  <c r="AZ22" i="30" s="1"/>
  <c r="W22" i="30"/>
  <c r="X22" i="30"/>
  <c r="U23" i="30"/>
  <c r="V23" i="30"/>
  <c r="AZ23" i="30" s="1"/>
  <c r="W23" i="30"/>
  <c r="X23" i="30"/>
  <c r="BB23" i="30" s="1"/>
  <c r="U24" i="30"/>
  <c r="V24" i="30"/>
  <c r="W24" i="30"/>
  <c r="X24" i="30"/>
  <c r="BB24" i="30" s="1"/>
  <c r="U25" i="30"/>
  <c r="V25" i="30"/>
  <c r="AZ25" i="30" s="1"/>
  <c r="W25" i="30"/>
  <c r="X25" i="30"/>
  <c r="U26" i="30"/>
  <c r="V26" i="30"/>
  <c r="AZ26" i="30" s="1"/>
  <c r="W26" i="30"/>
  <c r="X26" i="30"/>
  <c r="BB26" i="30" s="1"/>
  <c r="U27" i="30"/>
  <c r="V27" i="30"/>
  <c r="W27" i="30"/>
  <c r="X27" i="30"/>
  <c r="BB27" i="30" s="1"/>
  <c r="U28" i="30"/>
  <c r="V28" i="30"/>
  <c r="AZ28" i="30" s="1"/>
  <c r="W28" i="30"/>
  <c r="X28" i="30"/>
  <c r="U29" i="30"/>
  <c r="V29" i="30"/>
  <c r="AZ29" i="30" s="1"/>
  <c r="W29" i="30"/>
  <c r="X29" i="30"/>
  <c r="BB29" i="30" s="1"/>
  <c r="U30" i="30"/>
  <c r="V30" i="30"/>
  <c r="W30" i="30"/>
  <c r="X30" i="30"/>
  <c r="BB30" i="30" s="1"/>
  <c r="U31" i="30"/>
  <c r="V31" i="30"/>
  <c r="AZ31" i="30" s="1"/>
  <c r="W31" i="30"/>
  <c r="X31" i="30"/>
  <c r="U32" i="30"/>
  <c r="V32" i="30"/>
  <c r="AZ32" i="30" s="1"/>
  <c r="W32" i="30"/>
  <c r="X32" i="30"/>
  <c r="BB32" i="30" s="1"/>
  <c r="U33" i="30"/>
  <c r="V33" i="30"/>
  <c r="W33" i="30"/>
  <c r="X33" i="30"/>
  <c r="BB33" i="30" s="1"/>
  <c r="U34" i="30"/>
  <c r="V34" i="30"/>
  <c r="AZ34" i="30" s="1"/>
  <c r="W34" i="30"/>
  <c r="X34" i="30"/>
  <c r="U35" i="30"/>
  <c r="V35" i="30"/>
  <c r="AZ35" i="30" s="1"/>
  <c r="W35" i="30"/>
  <c r="X35" i="30"/>
  <c r="BB35" i="30" s="1"/>
  <c r="U36" i="30"/>
  <c r="V36" i="30"/>
  <c r="AZ36" i="30" s="1"/>
  <c r="W36" i="30"/>
  <c r="X36" i="30"/>
  <c r="BB36" i="30" s="1"/>
  <c r="U37" i="30"/>
  <c r="V37" i="30"/>
  <c r="AZ37" i="30" s="1"/>
  <c r="W37" i="30"/>
  <c r="X37" i="30"/>
  <c r="BB37" i="30" s="1"/>
  <c r="U38" i="30"/>
  <c r="V38" i="30"/>
  <c r="AZ38" i="30" s="1"/>
  <c r="W38" i="30"/>
  <c r="X38" i="30"/>
  <c r="BB38" i="30" s="1"/>
  <c r="U39" i="30"/>
  <c r="V39" i="30"/>
  <c r="AZ39" i="30" s="1"/>
  <c r="W39" i="30"/>
  <c r="X39" i="30"/>
  <c r="BB39" i="30" s="1"/>
  <c r="U40" i="30"/>
  <c r="V40" i="30"/>
  <c r="AZ40" i="30" s="1"/>
  <c r="W40" i="30"/>
  <c r="X40" i="30"/>
  <c r="U41" i="30"/>
  <c r="V41" i="30"/>
  <c r="AZ41" i="30" s="1"/>
  <c r="W41" i="30"/>
  <c r="X41" i="30"/>
  <c r="BB41" i="30" s="1"/>
  <c r="U42" i="30"/>
  <c r="V42" i="30"/>
  <c r="W42" i="30"/>
  <c r="X42" i="30"/>
  <c r="BB42" i="30" s="1"/>
  <c r="U43" i="30"/>
  <c r="V43" i="30"/>
  <c r="AZ43" i="30" s="1"/>
  <c r="W43" i="30"/>
  <c r="X43" i="30"/>
  <c r="U44" i="30"/>
  <c r="V44" i="30"/>
  <c r="AZ44" i="30" s="1"/>
  <c r="W44" i="30"/>
  <c r="X44" i="30"/>
  <c r="BB44" i="30" s="1"/>
  <c r="U45" i="30"/>
  <c r="V45" i="30"/>
  <c r="W45" i="30"/>
  <c r="X45" i="30"/>
  <c r="BB45" i="30" s="1"/>
  <c r="U46" i="30"/>
  <c r="V46" i="30"/>
  <c r="AZ46" i="30" s="1"/>
  <c r="W46" i="30"/>
  <c r="X46" i="30"/>
  <c r="U47" i="30"/>
  <c r="V47" i="30"/>
  <c r="AZ47" i="30" s="1"/>
  <c r="W47" i="30"/>
  <c r="X47" i="30"/>
  <c r="BB47" i="30" s="1"/>
  <c r="U48" i="30"/>
  <c r="V48" i="30"/>
  <c r="W48" i="30"/>
  <c r="X48" i="30"/>
  <c r="BB48" i="30" s="1"/>
  <c r="U49" i="30"/>
  <c r="V49" i="30"/>
  <c r="AZ49" i="30" s="1"/>
  <c r="W49" i="30"/>
  <c r="X49" i="30"/>
  <c r="U50" i="30"/>
  <c r="V50" i="30"/>
  <c r="AZ50" i="30" s="1"/>
  <c r="W50" i="30"/>
  <c r="X50" i="30"/>
  <c r="BB50" i="30" s="1"/>
  <c r="U51" i="30"/>
  <c r="V51" i="30"/>
  <c r="W51" i="30"/>
  <c r="X51" i="30"/>
  <c r="BB51" i="30" s="1"/>
  <c r="U52" i="30"/>
  <c r="V52" i="30"/>
  <c r="AZ52" i="30" s="1"/>
  <c r="W52" i="30"/>
  <c r="X52" i="30"/>
  <c r="U53" i="30"/>
  <c r="V53" i="30"/>
  <c r="AZ53" i="30" s="1"/>
  <c r="W53" i="30"/>
  <c r="X53" i="30"/>
  <c r="BB53" i="30" s="1"/>
  <c r="U54" i="30"/>
  <c r="V54" i="30"/>
  <c r="W54" i="30"/>
  <c r="X54" i="30"/>
  <c r="BB54" i="30" s="1"/>
  <c r="U55" i="30"/>
  <c r="V55" i="30"/>
  <c r="AZ55" i="30" s="1"/>
  <c r="W55" i="30"/>
  <c r="X55" i="30"/>
  <c r="BB55" i="30" s="1"/>
  <c r="U56" i="30"/>
  <c r="V56" i="30"/>
  <c r="AZ56" i="30" s="1"/>
  <c r="W56" i="30"/>
  <c r="X56" i="30"/>
  <c r="BB56" i="30" s="1"/>
  <c r="U57" i="30"/>
  <c r="V57" i="30"/>
  <c r="AZ57" i="30" s="1"/>
  <c r="W57" i="30"/>
  <c r="X57" i="30"/>
  <c r="BB57" i="30" s="1"/>
  <c r="U58" i="30"/>
  <c r="V58" i="30"/>
  <c r="AZ58" i="30" s="1"/>
  <c r="W58" i="30"/>
  <c r="X58" i="30"/>
  <c r="BB58" i="30" s="1"/>
  <c r="U59" i="30"/>
  <c r="V59" i="30"/>
  <c r="AZ59" i="30" s="1"/>
  <c r="W59" i="30"/>
  <c r="X59" i="30"/>
  <c r="BB59" i="30" s="1"/>
  <c r="U60" i="30"/>
  <c r="V60" i="30"/>
  <c r="AZ60" i="30" s="1"/>
  <c r="W60" i="30"/>
  <c r="X60" i="30"/>
  <c r="BB60" i="30" s="1"/>
  <c r="U61" i="30"/>
  <c r="V61" i="30"/>
  <c r="AZ61" i="30" s="1"/>
  <c r="W61" i="30"/>
  <c r="X61" i="30"/>
  <c r="BB61" i="30" s="1"/>
  <c r="U62" i="30"/>
  <c r="V62" i="30"/>
  <c r="AZ62" i="30" s="1"/>
  <c r="W62" i="30"/>
  <c r="X62" i="30"/>
  <c r="BB62" i="30" s="1"/>
  <c r="U63" i="30"/>
  <c r="V63" i="30"/>
  <c r="AZ63" i="30" s="1"/>
  <c r="W63" i="30"/>
  <c r="X63" i="30"/>
  <c r="BB63" i="30" s="1"/>
  <c r="U64" i="30"/>
  <c r="V64" i="30"/>
  <c r="AZ64" i="30" s="1"/>
  <c r="W64" i="30"/>
  <c r="X64" i="30"/>
  <c r="BB64" i="30" s="1"/>
  <c r="U65" i="30"/>
  <c r="V65" i="30"/>
  <c r="AZ65" i="30" s="1"/>
  <c r="W65" i="30"/>
  <c r="X65" i="30"/>
  <c r="BB65" i="30" s="1"/>
  <c r="U66" i="30"/>
  <c r="V66" i="30"/>
  <c r="AZ66" i="30" s="1"/>
  <c r="W66" i="30"/>
  <c r="X66" i="30"/>
  <c r="BB66" i="30" s="1"/>
  <c r="U67" i="30"/>
  <c r="V67" i="30"/>
  <c r="AZ67" i="30" s="1"/>
  <c r="W67" i="30"/>
  <c r="X67" i="30"/>
  <c r="BB67" i="30" s="1"/>
  <c r="U68" i="30"/>
  <c r="V68" i="30"/>
  <c r="AZ68" i="30" s="1"/>
  <c r="W68" i="30"/>
  <c r="X68" i="30"/>
  <c r="BB68" i="30" s="1"/>
  <c r="U69" i="30"/>
  <c r="V69" i="30"/>
  <c r="AZ69" i="30" s="1"/>
  <c r="W69" i="30"/>
  <c r="X69" i="30"/>
  <c r="BB69" i="30" s="1"/>
  <c r="U70" i="30"/>
  <c r="V70" i="30"/>
  <c r="AZ70" i="30" s="1"/>
  <c r="W70" i="30"/>
  <c r="X70" i="30"/>
  <c r="BB70" i="30" s="1"/>
  <c r="U71" i="30"/>
  <c r="V71" i="30"/>
  <c r="AZ71" i="30" s="1"/>
  <c r="W71" i="30"/>
  <c r="X71" i="30"/>
  <c r="BB71" i="30" s="1"/>
  <c r="U72" i="30"/>
  <c r="V72" i="30"/>
  <c r="AZ72" i="30" s="1"/>
  <c r="W72" i="30"/>
  <c r="X72" i="30"/>
  <c r="BB72" i="30" s="1"/>
  <c r="U73" i="30"/>
  <c r="V73" i="30"/>
  <c r="AZ73" i="30" s="1"/>
  <c r="W73" i="30"/>
  <c r="X73" i="30"/>
  <c r="BB73" i="30" s="1"/>
  <c r="U74" i="30"/>
  <c r="V74" i="30"/>
  <c r="AZ74" i="30" s="1"/>
  <c r="W74" i="30"/>
  <c r="X74" i="30"/>
  <c r="BB74" i="30" s="1"/>
  <c r="U75" i="30"/>
  <c r="V75" i="30"/>
  <c r="AZ75" i="30" s="1"/>
  <c r="W75" i="30"/>
  <c r="X75" i="30"/>
  <c r="BB75" i="30" s="1"/>
  <c r="U76" i="30"/>
  <c r="V76" i="30"/>
  <c r="AZ76" i="30" s="1"/>
  <c r="W76" i="30"/>
  <c r="X76" i="30"/>
  <c r="BB76" i="30" s="1"/>
  <c r="U77" i="30"/>
  <c r="V77" i="30"/>
  <c r="AZ77" i="30" s="1"/>
  <c r="W77" i="30"/>
  <c r="X77" i="30"/>
  <c r="BB77" i="30" s="1"/>
  <c r="U78" i="30"/>
  <c r="V78" i="30"/>
  <c r="AZ78" i="30" s="1"/>
  <c r="W78" i="30"/>
  <c r="X78" i="30"/>
  <c r="BB78" i="30" s="1"/>
  <c r="U79" i="30"/>
  <c r="V79" i="30"/>
  <c r="AZ79" i="30" s="1"/>
  <c r="W79" i="30"/>
  <c r="X79" i="30"/>
  <c r="BB79" i="30" s="1"/>
  <c r="U80" i="30"/>
  <c r="V80" i="30"/>
  <c r="AZ80" i="30" s="1"/>
  <c r="W80" i="30"/>
  <c r="X80" i="30"/>
  <c r="BB80" i="30" s="1"/>
  <c r="U81" i="30"/>
  <c r="V81" i="30"/>
  <c r="AZ81" i="30" s="1"/>
  <c r="W81" i="30"/>
  <c r="X81" i="30"/>
  <c r="BB81" i="30" s="1"/>
  <c r="U82" i="30"/>
  <c r="V82" i="30"/>
  <c r="AZ82" i="30" s="1"/>
  <c r="W82" i="30"/>
  <c r="X82" i="30"/>
  <c r="BB82" i="30" s="1"/>
  <c r="U83" i="30"/>
  <c r="V83" i="30"/>
  <c r="AZ83" i="30" s="1"/>
  <c r="W83" i="30"/>
  <c r="X83" i="30"/>
  <c r="BB83" i="30" s="1"/>
  <c r="U84" i="30"/>
  <c r="V84" i="30"/>
  <c r="AZ84" i="30" s="1"/>
  <c r="W84" i="30"/>
  <c r="X84" i="30"/>
  <c r="BB84" i="30" s="1"/>
  <c r="U85" i="30"/>
  <c r="V85" i="30"/>
  <c r="AZ85" i="30" s="1"/>
  <c r="W85" i="30"/>
  <c r="X85" i="30"/>
  <c r="BB85" i="30" s="1"/>
  <c r="U86" i="30"/>
  <c r="V86" i="30"/>
  <c r="AZ86" i="30" s="1"/>
  <c r="W86" i="30"/>
  <c r="X86" i="30"/>
  <c r="BB86" i="30" s="1"/>
  <c r="U87" i="30"/>
  <c r="V87" i="30"/>
  <c r="AZ87" i="30" s="1"/>
  <c r="W87" i="30"/>
  <c r="X87" i="30"/>
  <c r="BB87" i="30" s="1"/>
  <c r="U88" i="30"/>
  <c r="V88" i="30"/>
  <c r="AZ88" i="30" s="1"/>
  <c r="W88" i="30"/>
  <c r="X88" i="30"/>
  <c r="BB88" i="30" s="1"/>
  <c r="U89" i="30"/>
  <c r="V89" i="30"/>
  <c r="AZ89" i="30" s="1"/>
  <c r="W89" i="30"/>
  <c r="X89" i="30"/>
  <c r="BB89" i="30" s="1"/>
  <c r="U90" i="30"/>
  <c r="V90" i="30"/>
  <c r="AZ90" i="30" s="1"/>
  <c r="W90" i="30"/>
  <c r="X90" i="30"/>
  <c r="BB90" i="30" s="1"/>
  <c r="U91" i="30"/>
  <c r="V91" i="30"/>
  <c r="AZ91" i="30" s="1"/>
  <c r="W91" i="30"/>
  <c r="X91" i="30"/>
  <c r="BB91" i="30" s="1"/>
  <c r="U92" i="30"/>
  <c r="V92" i="30"/>
  <c r="AZ92" i="30" s="1"/>
  <c r="W92" i="30"/>
  <c r="X92" i="30"/>
  <c r="BB92" i="30" s="1"/>
  <c r="U93" i="30"/>
  <c r="V93" i="30"/>
  <c r="AZ93" i="30" s="1"/>
  <c r="W93" i="30"/>
  <c r="X93" i="30"/>
  <c r="BB93" i="30" s="1"/>
  <c r="U94" i="30"/>
  <c r="V94" i="30"/>
  <c r="AZ94" i="30" s="1"/>
  <c r="W94" i="30"/>
  <c r="X94" i="30"/>
  <c r="BB94" i="30" s="1"/>
  <c r="U95" i="30"/>
  <c r="V95" i="30"/>
  <c r="AZ95" i="30" s="1"/>
  <c r="W95" i="30"/>
  <c r="X95" i="30"/>
  <c r="BB95" i="30" s="1"/>
  <c r="U96" i="30"/>
  <c r="V96" i="30"/>
  <c r="AZ96" i="30" s="1"/>
  <c r="W96" i="30"/>
  <c r="X96" i="30"/>
  <c r="BB96" i="30" s="1"/>
  <c r="U97" i="30"/>
  <c r="V97" i="30"/>
  <c r="AZ97" i="30" s="1"/>
  <c r="W97" i="30"/>
  <c r="X97" i="30"/>
  <c r="BB97" i="30" s="1"/>
  <c r="U98" i="30"/>
  <c r="V98" i="30"/>
  <c r="W98" i="30"/>
  <c r="X98" i="30"/>
  <c r="BB98" i="30" s="1"/>
  <c r="U99" i="30"/>
  <c r="V99" i="30"/>
  <c r="AZ99" i="30" s="1"/>
  <c r="W99" i="30"/>
  <c r="X99" i="30"/>
  <c r="BB99" i="30" s="1"/>
  <c r="U100" i="30"/>
  <c r="V100" i="30"/>
  <c r="AZ100" i="30" s="1"/>
  <c r="W100" i="30"/>
  <c r="X100" i="30"/>
  <c r="BB100" i="30" s="1"/>
  <c r="U101" i="30"/>
  <c r="V101" i="30"/>
  <c r="AZ101" i="30" s="1"/>
  <c r="W101" i="30"/>
  <c r="X101" i="30"/>
  <c r="BB101" i="30" s="1"/>
  <c r="C49" i="55"/>
  <c r="V27" i="55"/>
  <c r="P34" i="55"/>
  <c r="T33" i="55"/>
  <c r="P33" i="55"/>
  <c r="F48" i="55"/>
  <c r="E48" i="55"/>
  <c r="D48" i="55"/>
  <c r="C48" i="55"/>
  <c r="W26" i="55"/>
  <c r="V26" i="55"/>
  <c r="P25" i="55"/>
  <c r="O25" i="55"/>
  <c r="N25" i="55"/>
  <c r="M25" i="55"/>
  <c r="L25" i="55"/>
  <c r="K25" i="55"/>
  <c r="J25" i="55"/>
  <c r="I25" i="55"/>
  <c r="H25" i="55"/>
  <c r="G25" i="55"/>
  <c r="F25" i="55"/>
  <c r="E25" i="55"/>
  <c r="Q25" i="55" s="1"/>
  <c r="D25" i="55"/>
  <c r="R25" i="55" s="1"/>
  <c r="C25" i="55"/>
  <c r="R24" i="55"/>
  <c r="Q24" i="55"/>
  <c r="R23" i="55"/>
  <c r="Q23" i="55"/>
  <c r="R22" i="55"/>
  <c r="Q22" i="55"/>
  <c r="R21" i="55"/>
  <c r="Q21" i="55"/>
  <c r="R20" i="55"/>
  <c r="Q20" i="55"/>
  <c r="R19" i="55"/>
  <c r="Q19" i="55"/>
  <c r="R18" i="55"/>
  <c r="Q18" i="55"/>
  <c r="R17" i="55"/>
  <c r="Q17" i="55"/>
  <c r="R16" i="55"/>
  <c r="Q16" i="55"/>
  <c r="R15" i="55"/>
  <c r="Q15" i="55"/>
  <c r="R14" i="55"/>
  <c r="Q14" i="55"/>
  <c r="R13" i="55"/>
  <c r="Q13" i="55"/>
  <c r="O6" i="55"/>
  <c r="N6" i="55"/>
  <c r="M6" i="55"/>
  <c r="L6" i="55"/>
  <c r="K6" i="55"/>
  <c r="J6" i="55"/>
  <c r="F6" i="55"/>
  <c r="E6" i="55"/>
  <c r="D6" i="55"/>
  <c r="C6" i="55"/>
  <c r="O5" i="55"/>
  <c r="F5" i="55"/>
  <c r="O4" i="55"/>
  <c r="F4" i="55"/>
  <c r="BN8" i="45"/>
  <c r="BB39" i="33"/>
  <c r="BA39" i="33"/>
  <c r="AZ39" i="33"/>
  <c r="BC39" i="33" s="1"/>
  <c r="AY39" i="33"/>
  <c r="AT39" i="33"/>
  <c r="AS39" i="33"/>
  <c r="AR39" i="33"/>
  <c r="AQ39" i="33"/>
  <c r="AJ39" i="33"/>
  <c r="AI39" i="33"/>
  <c r="AH39" i="33"/>
  <c r="AG39" i="33"/>
  <c r="X39" i="33"/>
  <c r="W39" i="33"/>
  <c r="V39" i="33"/>
  <c r="U39" i="33"/>
  <c r="AX41" i="44"/>
  <c r="AX40" i="44"/>
  <c r="AW39" i="44"/>
  <c r="AV39" i="44"/>
  <c r="AX37" i="44"/>
  <c r="AW37" i="44"/>
  <c r="AV37" i="44"/>
  <c r="AU37" i="44"/>
  <c r="AV36" i="44"/>
  <c r="AW34" i="44"/>
  <c r="AX17" i="44"/>
  <c r="AW17" i="44"/>
  <c r="AV17" i="44"/>
  <c r="AU17" i="44"/>
  <c r="AX15" i="44"/>
  <c r="AX13" i="44"/>
  <c r="AW13" i="44"/>
  <c r="AV13" i="44"/>
  <c r="AU13" i="44"/>
  <c r="AX9" i="44"/>
  <c r="AW9" i="44"/>
  <c r="AV9" i="44"/>
  <c r="AU9" i="44"/>
  <c r="H41" i="44"/>
  <c r="I38" i="44"/>
  <c r="J37" i="44"/>
  <c r="I37" i="44"/>
  <c r="H37" i="44"/>
  <c r="G37" i="44"/>
  <c r="I36" i="44"/>
  <c r="J34" i="44"/>
  <c r="J17" i="44"/>
  <c r="I17" i="44"/>
  <c r="H17" i="44"/>
  <c r="G17" i="44"/>
  <c r="J14" i="44"/>
  <c r="J13" i="44"/>
  <c r="I13" i="44"/>
  <c r="H13" i="44"/>
  <c r="G13" i="44"/>
  <c r="J9" i="44"/>
  <c r="I9" i="44"/>
  <c r="H9" i="44"/>
  <c r="G9" i="44"/>
  <c r="C37" i="43"/>
  <c r="AX37" i="43"/>
  <c r="AW37" i="43"/>
  <c r="AW41" i="44" s="1"/>
  <c r="AV37" i="43"/>
  <c r="AV41" i="44" s="1"/>
  <c r="AU37" i="43"/>
  <c r="AU41" i="44" s="1"/>
  <c r="J37" i="43"/>
  <c r="J41" i="44" s="1"/>
  <c r="I37" i="43"/>
  <c r="I41" i="44" s="1"/>
  <c r="H37" i="43"/>
  <c r="G37" i="43"/>
  <c r="G41" i="44" s="1"/>
  <c r="C42" i="42"/>
  <c r="AX42" i="42"/>
  <c r="AW42" i="42"/>
  <c r="AW40" i="44" s="1"/>
  <c r="AV42" i="42"/>
  <c r="AV40" i="44" s="1"/>
  <c r="AU42" i="42"/>
  <c r="AU40" i="44" s="1"/>
  <c r="J42" i="42"/>
  <c r="J40" i="44" s="1"/>
  <c r="I42" i="42"/>
  <c r="I40" i="44" s="1"/>
  <c r="H42" i="42"/>
  <c r="H40" i="44" s="1"/>
  <c r="G42" i="42"/>
  <c r="G40" i="44" s="1"/>
  <c r="C35" i="41"/>
  <c r="AX35" i="41"/>
  <c r="AX39" i="44" s="1"/>
  <c r="AW35" i="41"/>
  <c r="AV35" i="41"/>
  <c r="AU35" i="41"/>
  <c r="AU39" i="44" s="1"/>
  <c r="J35" i="41"/>
  <c r="J39" i="44" s="1"/>
  <c r="I35" i="41"/>
  <c r="I39" i="44" s="1"/>
  <c r="H35" i="41"/>
  <c r="H39" i="44" s="1"/>
  <c r="G35" i="41"/>
  <c r="G39" i="44" s="1"/>
  <c r="C19" i="40"/>
  <c r="C13" i="40"/>
  <c r="AX19" i="40"/>
  <c r="AX36" i="44" s="1"/>
  <c r="AW19" i="40"/>
  <c r="AW36" i="44" s="1"/>
  <c r="AV19" i="40"/>
  <c r="AU19" i="40"/>
  <c r="AU36" i="44" s="1"/>
  <c r="AX13" i="40"/>
  <c r="AX20" i="40" s="1"/>
  <c r="AW13" i="40"/>
  <c r="AW38" i="44" s="1"/>
  <c r="AV13" i="40"/>
  <c r="AV20" i="40" s="1"/>
  <c r="AU13" i="40"/>
  <c r="AU38" i="44" s="1"/>
  <c r="J19" i="40"/>
  <c r="J36" i="44" s="1"/>
  <c r="I19" i="40"/>
  <c r="H19" i="40"/>
  <c r="H36" i="44" s="1"/>
  <c r="G19" i="40"/>
  <c r="G36" i="44" s="1"/>
  <c r="J13" i="40"/>
  <c r="J20" i="40" s="1"/>
  <c r="I13" i="40"/>
  <c r="I20" i="40" s="1"/>
  <c r="H13" i="40"/>
  <c r="H20" i="40" s="1"/>
  <c r="G13" i="40"/>
  <c r="G20" i="40" s="1"/>
  <c r="AT21" i="39"/>
  <c r="V21" i="39"/>
  <c r="AX21" i="39"/>
  <c r="AX34" i="44" s="1"/>
  <c r="AW21" i="39"/>
  <c r="AV21" i="39"/>
  <c r="AV34" i="44" s="1"/>
  <c r="AU21" i="39"/>
  <c r="AU34" i="44" s="1"/>
  <c r="J21" i="39"/>
  <c r="I21" i="39"/>
  <c r="I34" i="44" s="1"/>
  <c r="H21" i="39"/>
  <c r="H34" i="44" s="1"/>
  <c r="G21" i="39"/>
  <c r="G34" i="44" s="1"/>
  <c r="AX22" i="38"/>
  <c r="AW22" i="38"/>
  <c r="AV22" i="38"/>
  <c r="AU22" i="38"/>
  <c r="AX18" i="38"/>
  <c r="AW18" i="38"/>
  <c r="AV18" i="38"/>
  <c r="AU18" i="38"/>
  <c r="AX14" i="38"/>
  <c r="AW14" i="38"/>
  <c r="AV14" i="38"/>
  <c r="AU14" i="38"/>
  <c r="AX11" i="38"/>
  <c r="AW11" i="38"/>
  <c r="AV11" i="38"/>
  <c r="AU11" i="38"/>
  <c r="J22" i="38"/>
  <c r="I22" i="38"/>
  <c r="H22" i="38"/>
  <c r="G22" i="38"/>
  <c r="J18" i="38"/>
  <c r="I18" i="38"/>
  <c r="H18" i="38"/>
  <c r="G18" i="38"/>
  <c r="J14" i="38"/>
  <c r="I14" i="38"/>
  <c r="H14" i="38"/>
  <c r="G14" i="38"/>
  <c r="J11" i="38"/>
  <c r="I11" i="38"/>
  <c r="H11" i="38"/>
  <c r="G11" i="38"/>
  <c r="C64" i="37"/>
  <c r="AX46" i="37"/>
  <c r="AG46" i="37"/>
  <c r="G46" i="37"/>
  <c r="G32" i="44" s="1"/>
  <c r="H46" i="37"/>
  <c r="H32" i="44" s="1"/>
  <c r="I46" i="37"/>
  <c r="I32" i="44" s="1"/>
  <c r="J46" i="37"/>
  <c r="J32" i="44" s="1"/>
  <c r="K46" i="37"/>
  <c r="L46" i="37"/>
  <c r="M46" i="37"/>
  <c r="N46" i="37"/>
  <c r="O46" i="37"/>
  <c r="P46" i="37"/>
  <c r="Q46" i="37"/>
  <c r="R46" i="37"/>
  <c r="S46" i="37"/>
  <c r="T46" i="37"/>
  <c r="Y46" i="37"/>
  <c r="Z46" i="37"/>
  <c r="AA46" i="37"/>
  <c r="AB46" i="37"/>
  <c r="AC46" i="37"/>
  <c r="AD46" i="37"/>
  <c r="AE46" i="37"/>
  <c r="AF46" i="37"/>
  <c r="AK46" i="37"/>
  <c r="AL46" i="37"/>
  <c r="AM46" i="37"/>
  <c r="AN46" i="37"/>
  <c r="AO46" i="37"/>
  <c r="AP46" i="37"/>
  <c r="AU46" i="37"/>
  <c r="AU32" i="44" s="1"/>
  <c r="AV46" i="37"/>
  <c r="AW46" i="37"/>
  <c r="E46" i="37"/>
  <c r="F46" i="37"/>
  <c r="D46" i="37"/>
  <c r="C46" i="37"/>
  <c r="C65" i="37" s="1"/>
  <c r="AX64" i="37"/>
  <c r="AX33" i="44" s="1"/>
  <c r="AW64" i="37"/>
  <c r="AW33" i="44" s="1"/>
  <c r="AV64" i="37"/>
  <c r="AV33" i="44" s="1"/>
  <c r="AU64" i="37"/>
  <c r="AU33" i="44" s="1"/>
  <c r="J64" i="37"/>
  <c r="J33" i="44" s="1"/>
  <c r="I64" i="37"/>
  <c r="I33" i="44" s="1"/>
  <c r="H64" i="37"/>
  <c r="H33" i="44" s="1"/>
  <c r="G64" i="37"/>
  <c r="G33" i="44" s="1"/>
  <c r="E32" i="36"/>
  <c r="F32" i="36"/>
  <c r="G32" i="36"/>
  <c r="G31" i="44" s="1"/>
  <c r="H32" i="36"/>
  <c r="H31" i="44" s="1"/>
  <c r="I32" i="36"/>
  <c r="I31" i="44" s="1"/>
  <c r="J32" i="36"/>
  <c r="J31" i="44" s="1"/>
  <c r="K32" i="36"/>
  <c r="L32" i="36"/>
  <c r="M32" i="36"/>
  <c r="N32" i="36"/>
  <c r="O32" i="36"/>
  <c r="P32" i="36"/>
  <c r="Q32" i="36"/>
  <c r="R32" i="36"/>
  <c r="S32" i="36"/>
  <c r="T32" i="36"/>
  <c r="Y32" i="36"/>
  <c r="Z32" i="36"/>
  <c r="AA32" i="36"/>
  <c r="AB32" i="36"/>
  <c r="AC32" i="36"/>
  <c r="AD32" i="36"/>
  <c r="AE32" i="36"/>
  <c r="AF32" i="36"/>
  <c r="AK32" i="36"/>
  <c r="AL32" i="36"/>
  <c r="AM32" i="36"/>
  <c r="AN32" i="36"/>
  <c r="AO32" i="36"/>
  <c r="AP32" i="36"/>
  <c r="AU32" i="36"/>
  <c r="AU31" i="44" s="1"/>
  <c r="AV32" i="36"/>
  <c r="AV31" i="44" s="1"/>
  <c r="AW32" i="36"/>
  <c r="AW31" i="44" s="1"/>
  <c r="AX32" i="36"/>
  <c r="AX31" i="44" s="1"/>
  <c r="D32" i="36"/>
  <c r="C32" i="36"/>
  <c r="D36" i="35"/>
  <c r="E36" i="35"/>
  <c r="F36" i="35"/>
  <c r="G36" i="35"/>
  <c r="G30" i="44" s="1"/>
  <c r="H36" i="35"/>
  <c r="H30" i="44" s="1"/>
  <c r="I36" i="35"/>
  <c r="I30" i="44" s="1"/>
  <c r="J36" i="35"/>
  <c r="J30" i="44" s="1"/>
  <c r="K36" i="35"/>
  <c r="L36" i="35"/>
  <c r="M36" i="35"/>
  <c r="N36" i="35"/>
  <c r="O36" i="35"/>
  <c r="P36" i="35"/>
  <c r="Q36" i="35"/>
  <c r="R36" i="35"/>
  <c r="S36" i="35"/>
  <c r="T36" i="35"/>
  <c r="Y36" i="35"/>
  <c r="Z36" i="35"/>
  <c r="AA36" i="35"/>
  <c r="AB36" i="35"/>
  <c r="AC36" i="35"/>
  <c r="AD36" i="35"/>
  <c r="AE36" i="35"/>
  <c r="AF36" i="35"/>
  <c r="AK36" i="35"/>
  <c r="AL36" i="35"/>
  <c r="AM36" i="35"/>
  <c r="AN36" i="35"/>
  <c r="AO36" i="35"/>
  <c r="AP36" i="35"/>
  <c r="AU36" i="35"/>
  <c r="AU30" i="44" s="1"/>
  <c r="AV36" i="35"/>
  <c r="AV30" i="44" s="1"/>
  <c r="AW36" i="35"/>
  <c r="AW30" i="44" s="1"/>
  <c r="AX36" i="35"/>
  <c r="AX30" i="44" s="1"/>
  <c r="C19" i="34"/>
  <c r="AX19" i="34"/>
  <c r="AX18" i="44" s="1"/>
  <c r="AW19" i="34"/>
  <c r="AW18" i="44" s="1"/>
  <c r="AV19" i="34"/>
  <c r="AV18" i="44" s="1"/>
  <c r="AU19" i="34"/>
  <c r="AU18" i="44" s="1"/>
  <c r="J19" i="34"/>
  <c r="J18" i="44" s="1"/>
  <c r="I19" i="34"/>
  <c r="I18" i="44" s="1"/>
  <c r="H19" i="34"/>
  <c r="H18" i="44" s="1"/>
  <c r="G19" i="34"/>
  <c r="G18" i="44" s="1"/>
  <c r="D36" i="33"/>
  <c r="E36" i="33"/>
  <c r="F36" i="33"/>
  <c r="F38" i="33" s="1"/>
  <c r="G36" i="33"/>
  <c r="G14" i="44" s="1"/>
  <c r="H36" i="33"/>
  <c r="H14" i="44" s="1"/>
  <c r="I36" i="33"/>
  <c r="J36" i="33"/>
  <c r="K36" i="33"/>
  <c r="L36" i="33"/>
  <c r="L38" i="33" s="1"/>
  <c r="M36" i="33"/>
  <c r="N36" i="33"/>
  <c r="O36" i="33"/>
  <c r="P36" i="33"/>
  <c r="Q36" i="33"/>
  <c r="R36" i="33"/>
  <c r="R38" i="33" s="1"/>
  <c r="S36" i="33"/>
  <c r="T36" i="33"/>
  <c r="V36" i="33"/>
  <c r="X36" i="33"/>
  <c r="Y36" i="33"/>
  <c r="Z36" i="33"/>
  <c r="AA36" i="33"/>
  <c r="AB36" i="33"/>
  <c r="AC36" i="33"/>
  <c r="AD36" i="33"/>
  <c r="AE36" i="33"/>
  <c r="AF36" i="33"/>
  <c r="AH36" i="33"/>
  <c r="AJ36" i="33"/>
  <c r="AK36" i="33"/>
  <c r="AL36" i="33"/>
  <c r="AM36" i="33"/>
  <c r="AN36" i="33"/>
  <c r="AO36" i="33"/>
  <c r="AP36" i="33"/>
  <c r="AR36" i="33"/>
  <c r="AT36" i="33"/>
  <c r="AU36" i="33"/>
  <c r="AV36" i="33"/>
  <c r="AV14" i="44" s="1"/>
  <c r="AW36" i="33"/>
  <c r="AW14" i="44" s="1"/>
  <c r="AX36" i="33"/>
  <c r="AX14" i="44" s="1"/>
  <c r="D37" i="33"/>
  <c r="D38" i="33" s="1"/>
  <c r="E37" i="33"/>
  <c r="F37" i="33"/>
  <c r="G37" i="33"/>
  <c r="G15" i="44" s="1"/>
  <c r="H37" i="33"/>
  <c r="H15" i="44" s="1"/>
  <c r="I37" i="33"/>
  <c r="I15" i="44" s="1"/>
  <c r="J37" i="33"/>
  <c r="J38" i="33" s="1"/>
  <c r="K37" i="33"/>
  <c r="L37" i="33"/>
  <c r="M37" i="33"/>
  <c r="N37" i="33"/>
  <c r="O37" i="33"/>
  <c r="P37" i="33"/>
  <c r="P38" i="33" s="1"/>
  <c r="Q37" i="33"/>
  <c r="R37" i="33"/>
  <c r="S37" i="33"/>
  <c r="T37" i="33"/>
  <c r="U37" i="33"/>
  <c r="V37" i="33"/>
  <c r="V38" i="33" s="1"/>
  <c r="W37" i="33"/>
  <c r="Y37" i="33"/>
  <c r="Z37" i="33"/>
  <c r="AA37" i="33"/>
  <c r="AB37" i="33"/>
  <c r="AB38" i="33" s="1"/>
  <c r="AC37" i="33"/>
  <c r="AD37" i="33"/>
  <c r="AE37" i="33"/>
  <c r="AF37" i="33"/>
  <c r="AG37" i="33"/>
  <c r="AH37" i="33"/>
  <c r="AI37" i="33"/>
  <c r="AK37" i="33"/>
  <c r="AL37" i="33"/>
  <c r="AM37" i="33"/>
  <c r="AN37" i="33"/>
  <c r="AO37" i="33"/>
  <c r="AP37" i="33"/>
  <c r="AQ37" i="33"/>
  <c r="AS37" i="33"/>
  <c r="AT37" i="33"/>
  <c r="AU37" i="33"/>
  <c r="AU15" i="44" s="1"/>
  <c r="AV37" i="33"/>
  <c r="AW37" i="33"/>
  <c r="AW15" i="44" s="1"/>
  <c r="AX37" i="33"/>
  <c r="G38" i="33"/>
  <c r="H38" i="33"/>
  <c r="M38" i="33"/>
  <c r="N38" i="33"/>
  <c r="S38" i="33"/>
  <c r="T38" i="33"/>
  <c r="Y38" i="33"/>
  <c r="Z38" i="33"/>
  <c r="AE38" i="33"/>
  <c r="AF38" i="33"/>
  <c r="AK38" i="33"/>
  <c r="AL38" i="33"/>
  <c r="AW38" i="33"/>
  <c r="AX38" i="33"/>
  <c r="C37" i="33"/>
  <c r="C36" i="33"/>
  <c r="C38" i="33" s="1"/>
  <c r="I10" i="44"/>
  <c r="J10" i="44"/>
  <c r="AL108" i="30"/>
  <c r="AU10" i="44"/>
  <c r="AX10" i="44"/>
  <c r="E108" i="30"/>
  <c r="G11" i="44"/>
  <c r="J11" i="44"/>
  <c r="K108" i="30"/>
  <c r="Q108" i="30"/>
  <c r="S108" i="30"/>
  <c r="AK108" i="30"/>
  <c r="AO108" i="30"/>
  <c r="AU108" i="30"/>
  <c r="AV11" i="44"/>
  <c r="AW11" i="44"/>
  <c r="D108" i="30"/>
  <c r="J108" i="30"/>
  <c r="P108" i="30"/>
  <c r="X9" i="30"/>
  <c r="W9" i="30"/>
  <c r="V9" i="30"/>
  <c r="U9" i="30"/>
  <c r="AJ9" i="30"/>
  <c r="AI9" i="30"/>
  <c r="AG9" i="30"/>
  <c r="AT9" i="30"/>
  <c r="AS9" i="30"/>
  <c r="AR9" i="30"/>
  <c r="AQ9" i="30"/>
  <c r="AH9" i="30"/>
  <c r="AX65" i="37" l="1"/>
  <c r="AR46" i="37"/>
  <c r="BB13" i="37"/>
  <c r="BB14" i="37"/>
  <c r="BB15" i="37"/>
  <c r="BB16" i="37"/>
  <c r="BB17" i="37"/>
  <c r="AZ19" i="37"/>
  <c r="AZ20" i="37"/>
  <c r="AZ21" i="37"/>
  <c r="AZ22" i="37"/>
  <c r="AZ23" i="37"/>
  <c r="BC23" i="37" s="1"/>
  <c r="AZ24" i="37"/>
  <c r="AZ25" i="37"/>
  <c r="AZ26" i="37"/>
  <c r="AZ27" i="37"/>
  <c r="AY28" i="37"/>
  <c r="AY29" i="37"/>
  <c r="BC29" i="37" s="1"/>
  <c r="AY30" i="37"/>
  <c r="AY31" i="37"/>
  <c r="AY32" i="37"/>
  <c r="AY33" i="37"/>
  <c r="AY34" i="37"/>
  <c r="AY35" i="37"/>
  <c r="BC35" i="37" s="1"/>
  <c r="AY36" i="37"/>
  <c r="AY37" i="37"/>
  <c r="AY38" i="37"/>
  <c r="AY39" i="37"/>
  <c r="AY40" i="37"/>
  <c r="AY41" i="37"/>
  <c r="BC41" i="37" s="1"/>
  <c r="AY42" i="37"/>
  <c r="AY43" i="37"/>
  <c r="AY44" i="37"/>
  <c r="AU65" i="37"/>
  <c r="BB9" i="37"/>
  <c r="AS46" i="37"/>
  <c r="BB18" i="37"/>
  <c r="BA19" i="37"/>
  <c r="BA20" i="37"/>
  <c r="BA21" i="37"/>
  <c r="BA22" i="37"/>
  <c r="BA23" i="37"/>
  <c r="BA24" i="37"/>
  <c r="BA25" i="37"/>
  <c r="BA26" i="37"/>
  <c r="BA27" i="37"/>
  <c r="AZ28" i="37"/>
  <c r="AZ29" i="37"/>
  <c r="AZ30" i="37"/>
  <c r="AZ31" i="37"/>
  <c r="AZ32" i="37"/>
  <c r="AZ33" i="37"/>
  <c r="AZ34" i="37"/>
  <c r="AZ35" i="37"/>
  <c r="AZ36" i="37"/>
  <c r="AZ37" i="37"/>
  <c r="AZ38" i="37"/>
  <c r="AZ39" i="37"/>
  <c r="AZ40" i="37"/>
  <c r="AZ41" i="37"/>
  <c r="AZ42" i="37"/>
  <c r="AZ43" i="37"/>
  <c r="AZ44" i="37"/>
  <c r="AZ45" i="37"/>
  <c r="AY47" i="37"/>
  <c r="AY48" i="37"/>
  <c r="BC48" i="37" s="1"/>
  <c r="AY49" i="37"/>
  <c r="BC49" i="37" s="1"/>
  <c r="AY50" i="37"/>
  <c r="BC50" i="37" s="1"/>
  <c r="AY51" i="37"/>
  <c r="AY52" i="37"/>
  <c r="AY53" i="37"/>
  <c r="AY54" i="37"/>
  <c r="BC54" i="37" s="1"/>
  <c r="AY55" i="37"/>
  <c r="BC55" i="37" s="1"/>
  <c r="AY56" i="37"/>
  <c r="BC56" i="37" s="1"/>
  <c r="AY57" i="37"/>
  <c r="AY58" i="37"/>
  <c r="AY59" i="37"/>
  <c r="AY60" i="37"/>
  <c r="AY61" i="37"/>
  <c r="AY62" i="37"/>
  <c r="BC62" i="37" s="1"/>
  <c r="AY63" i="37"/>
  <c r="AI46" i="37"/>
  <c r="AY11" i="37"/>
  <c r="BC11" i="37" s="1"/>
  <c r="AZ61" i="37"/>
  <c r="AZ10" i="37"/>
  <c r="AJ46" i="37"/>
  <c r="AY12" i="37"/>
  <c r="BC12" i="37" s="1"/>
  <c r="AY13" i="37"/>
  <c r="AY14" i="37"/>
  <c r="AY15" i="37"/>
  <c r="AY16" i="37"/>
  <c r="AY17" i="37"/>
  <c r="BC17" i="37" s="1"/>
  <c r="BB28" i="37"/>
  <c r="BB29" i="37"/>
  <c r="BB30" i="37"/>
  <c r="BB31" i="37"/>
  <c r="BB32" i="37"/>
  <c r="BB33" i="37"/>
  <c r="BB34" i="37"/>
  <c r="BB35" i="37"/>
  <c r="BB36" i="37"/>
  <c r="BB37" i="37"/>
  <c r="BB38" i="37"/>
  <c r="BB39" i="37"/>
  <c r="BB40" i="37"/>
  <c r="BB41" i="37"/>
  <c r="BB42" i="37"/>
  <c r="BB43" i="37"/>
  <c r="BB44" i="37"/>
  <c r="BB45" i="37"/>
  <c r="BA47" i="37"/>
  <c r="BA48" i="37"/>
  <c r="BA49" i="37"/>
  <c r="BA50" i="37"/>
  <c r="BA51" i="37"/>
  <c r="BA52" i="37"/>
  <c r="BA53" i="37"/>
  <c r="BA54" i="37"/>
  <c r="BA55" i="37"/>
  <c r="BA56" i="37"/>
  <c r="BA57" i="37"/>
  <c r="BA58" i="37"/>
  <c r="BA59" i="37"/>
  <c r="BA60" i="37"/>
  <c r="BA61" i="37"/>
  <c r="BA62" i="37"/>
  <c r="BA63" i="37"/>
  <c r="U46" i="37"/>
  <c r="BA10" i="37"/>
  <c r="BC10" i="37" s="1"/>
  <c r="BA11" i="37"/>
  <c r="AQ46" i="37"/>
  <c r="AZ12" i="37"/>
  <c r="AZ13" i="37"/>
  <c r="BC13" i="37" s="1"/>
  <c r="AZ14" i="37"/>
  <c r="AZ15" i="37"/>
  <c r="AZ16" i="37"/>
  <c r="AY18" i="37"/>
  <c r="BB60" i="37"/>
  <c r="BB9" i="36"/>
  <c r="BC9" i="36" s="1"/>
  <c r="AG32" i="36"/>
  <c r="AS32" i="36"/>
  <c r="AR32" i="36"/>
  <c r="AY10" i="36"/>
  <c r="AY11" i="36"/>
  <c r="BC11" i="36" s="1"/>
  <c r="AY12" i="36"/>
  <c r="BC12" i="36" s="1"/>
  <c r="V32" i="36"/>
  <c r="AJ32" i="36"/>
  <c r="AZ11" i="36"/>
  <c r="AZ12" i="36"/>
  <c r="AY13" i="36"/>
  <c r="AY14" i="36"/>
  <c r="BC14" i="36" s="1"/>
  <c r="AY15" i="36"/>
  <c r="AI32" i="36"/>
  <c r="AY16" i="36"/>
  <c r="AY17" i="36"/>
  <c r="AY18" i="36"/>
  <c r="AY19" i="36"/>
  <c r="AY20" i="36"/>
  <c r="AY21" i="36"/>
  <c r="AY22" i="36"/>
  <c r="AY23" i="36"/>
  <c r="AY24" i="36"/>
  <c r="AY25" i="36"/>
  <c r="AY26" i="36"/>
  <c r="AY27" i="36"/>
  <c r="AY28" i="36"/>
  <c r="AY29" i="36"/>
  <c r="AY30" i="36"/>
  <c r="AY31" i="36"/>
  <c r="X32" i="36"/>
  <c r="AY9" i="36"/>
  <c r="BA10" i="36"/>
  <c r="BA11" i="36"/>
  <c r="BA12" i="36"/>
  <c r="BA32" i="36" s="1"/>
  <c r="AZ13" i="36"/>
  <c r="AZ14" i="36"/>
  <c r="AZ15" i="36"/>
  <c r="AZ16" i="36"/>
  <c r="AZ17" i="36"/>
  <c r="AZ18" i="36"/>
  <c r="AZ19" i="36"/>
  <c r="AZ20" i="36"/>
  <c r="AZ21" i="36"/>
  <c r="AZ22" i="36"/>
  <c r="AZ23" i="36"/>
  <c r="AZ24" i="36"/>
  <c r="AZ25" i="36"/>
  <c r="AZ26" i="36"/>
  <c r="AZ27" i="36"/>
  <c r="AZ28" i="36"/>
  <c r="AZ29" i="36"/>
  <c r="AZ30" i="36"/>
  <c r="AZ31" i="36"/>
  <c r="AY10" i="35"/>
  <c r="AY11" i="35"/>
  <c r="BC11" i="35" s="1"/>
  <c r="AY12" i="35"/>
  <c r="BC12" i="35" s="1"/>
  <c r="U36" i="35"/>
  <c r="AI36" i="35"/>
  <c r="AY14" i="35"/>
  <c r="AY15" i="35"/>
  <c r="AY16" i="35"/>
  <c r="AY17" i="35"/>
  <c r="AY18" i="35"/>
  <c r="AY19" i="35"/>
  <c r="BC19" i="35" s="1"/>
  <c r="AY20" i="35"/>
  <c r="BC20" i="35" s="1"/>
  <c r="AY21" i="35"/>
  <c r="AY22" i="35"/>
  <c r="AY23" i="35"/>
  <c r="AY24" i="35"/>
  <c r="AY25" i="35"/>
  <c r="BC25" i="35" s="1"/>
  <c r="AY26" i="35"/>
  <c r="BC26" i="35" s="1"/>
  <c r="AY27" i="35"/>
  <c r="AY28" i="35"/>
  <c r="AY29" i="35"/>
  <c r="AY30" i="35"/>
  <c r="AY31" i="35"/>
  <c r="BC31" i="35" s="1"/>
  <c r="AY32" i="35"/>
  <c r="BC32" i="35" s="1"/>
  <c r="AZ10" i="35"/>
  <c r="AZ11" i="35"/>
  <c r="AZ12" i="35"/>
  <c r="AZ13" i="35"/>
  <c r="AZ14" i="35"/>
  <c r="AJ36" i="35"/>
  <c r="AZ15" i="35"/>
  <c r="AZ16" i="35"/>
  <c r="AZ17" i="35"/>
  <c r="AZ18" i="35"/>
  <c r="AZ19" i="35"/>
  <c r="AZ20" i="35"/>
  <c r="AZ21" i="35"/>
  <c r="AZ22" i="35"/>
  <c r="AZ23" i="35"/>
  <c r="AZ24" i="35"/>
  <c r="AZ25" i="35"/>
  <c r="AZ26" i="35"/>
  <c r="AZ27" i="35"/>
  <c r="AZ28" i="35"/>
  <c r="AZ29" i="35"/>
  <c r="AZ30" i="35"/>
  <c r="AZ31" i="35"/>
  <c r="AY33" i="35"/>
  <c r="AY34" i="35"/>
  <c r="AY35" i="35"/>
  <c r="W36" i="35"/>
  <c r="AQ36" i="35"/>
  <c r="AZ9" i="35"/>
  <c r="BB10" i="35"/>
  <c r="BB11" i="35"/>
  <c r="BB12" i="35"/>
  <c r="BB13" i="35"/>
  <c r="BB14" i="35"/>
  <c r="BB15" i="35"/>
  <c r="BB16" i="35"/>
  <c r="BB17" i="35"/>
  <c r="BB18" i="35"/>
  <c r="BB19" i="35"/>
  <c r="BB20" i="35"/>
  <c r="BB21" i="35"/>
  <c r="BB22" i="35"/>
  <c r="BB23" i="35"/>
  <c r="BB24" i="35"/>
  <c r="BB25" i="35"/>
  <c r="BB26" i="35"/>
  <c r="BB27" i="35"/>
  <c r="BB28" i="35"/>
  <c r="BB29" i="35"/>
  <c r="BB30" i="35"/>
  <c r="BB31" i="35"/>
  <c r="BB32" i="35"/>
  <c r="BA33" i="35"/>
  <c r="BA34" i="35"/>
  <c r="BA35" i="35"/>
  <c r="BA9" i="35"/>
  <c r="BC9" i="35" s="1"/>
  <c r="AG36" i="35"/>
  <c r="AS36" i="35"/>
  <c r="BB33" i="35"/>
  <c r="BB34" i="35"/>
  <c r="BB35" i="35"/>
  <c r="AY102" i="30"/>
  <c r="AY103" i="30"/>
  <c r="AZ102" i="30"/>
  <c r="AZ103" i="30"/>
  <c r="BA102" i="30"/>
  <c r="BA103" i="30"/>
  <c r="AA108" i="30"/>
  <c r="BA101" i="30"/>
  <c r="AY100" i="30"/>
  <c r="AY97" i="30"/>
  <c r="BA95" i="30"/>
  <c r="AY94" i="30"/>
  <c r="BA92" i="30"/>
  <c r="BA89" i="30"/>
  <c r="AY88" i="30"/>
  <c r="BA86" i="30"/>
  <c r="AY85" i="30"/>
  <c r="AC108" i="30"/>
  <c r="G108" i="30"/>
  <c r="AY9" i="30"/>
  <c r="AY9" i="44" s="1"/>
  <c r="AW108" i="30"/>
  <c r="AD108" i="30"/>
  <c r="AZ98" i="30"/>
  <c r="V108" i="30"/>
  <c r="AZ9" i="30"/>
  <c r="AN108" i="30"/>
  <c r="BA9" i="30"/>
  <c r="BB9" i="30"/>
  <c r="AP108" i="30"/>
  <c r="M108" i="30"/>
  <c r="R108" i="30"/>
  <c r="L108" i="30"/>
  <c r="F108" i="30"/>
  <c r="AZ54" i="30"/>
  <c r="BB52" i="30"/>
  <c r="AZ51" i="30"/>
  <c r="BB49" i="30"/>
  <c r="AZ48" i="30"/>
  <c r="BB46" i="30"/>
  <c r="AZ45" i="30"/>
  <c r="BB43" i="30"/>
  <c r="AZ42" i="30"/>
  <c r="BB40" i="30"/>
  <c r="BB34" i="30"/>
  <c r="AZ33" i="30"/>
  <c r="BB31" i="30"/>
  <c r="AZ30" i="30"/>
  <c r="BB28" i="30"/>
  <c r="AZ27" i="30"/>
  <c r="BB25" i="30"/>
  <c r="AZ24" i="30"/>
  <c r="BB22" i="30"/>
  <c r="BB16" i="30"/>
  <c r="AZ15" i="30"/>
  <c r="BB13" i="30"/>
  <c r="AZ12" i="30"/>
  <c r="BB10" i="30"/>
  <c r="T108" i="30"/>
  <c r="N108" i="30"/>
  <c r="BA83" i="30"/>
  <c r="AY82" i="30"/>
  <c r="BA80" i="30"/>
  <c r="AY79" i="30"/>
  <c r="BA77" i="30"/>
  <c r="AY76" i="30"/>
  <c r="BA74" i="30"/>
  <c r="AY73" i="30"/>
  <c r="BA71" i="30"/>
  <c r="AY70" i="30"/>
  <c r="BA68" i="30"/>
  <c r="AY67" i="30"/>
  <c r="BA65" i="30"/>
  <c r="AY64" i="30"/>
  <c r="BA62" i="30"/>
  <c r="AY61" i="30"/>
  <c r="BA59" i="30"/>
  <c r="AY58" i="30"/>
  <c r="BA56" i="30"/>
  <c r="AY55" i="30"/>
  <c r="BA53" i="30"/>
  <c r="AY52" i="30"/>
  <c r="BA50" i="30"/>
  <c r="AY49" i="30"/>
  <c r="BA47" i="30"/>
  <c r="AY46" i="30"/>
  <c r="BA44" i="30"/>
  <c r="AY43" i="30"/>
  <c r="BA41" i="30"/>
  <c r="AY40" i="30"/>
  <c r="BC40" i="30" s="1"/>
  <c r="BA38" i="30"/>
  <c r="AY37" i="30"/>
  <c r="BA35" i="30"/>
  <c r="AY34" i="30"/>
  <c r="BA32" i="30"/>
  <c r="AY31" i="30"/>
  <c r="BA29" i="30"/>
  <c r="AY28" i="30"/>
  <c r="BA26" i="30"/>
  <c r="AY25" i="30"/>
  <c r="BA23" i="30"/>
  <c r="AY22" i="30"/>
  <c r="BA20" i="30"/>
  <c r="AY19" i="30"/>
  <c r="BA17" i="30"/>
  <c r="AY16" i="30"/>
  <c r="BA14" i="30"/>
  <c r="AY13" i="30"/>
  <c r="BA11" i="30"/>
  <c r="AY10" i="30"/>
  <c r="BA97" i="30"/>
  <c r="AY96" i="30"/>
  <c r="AI108" i="30"/>
  <c r="AY81" i="30"/>
  <c r="BA79" i="30"/>
  <c r="AY78" i="30"/>
  <c r="AY63" i="30"/>
  <c r="BC63" i="30" s="1"/>
  <c r="BA61" i="30"/>
  <c r="AY60" i="30"/>
  <c r="AY45" i="30"/>
  <c r="BA43" i="30"/>
  <c r="AY42" i="30"/>
  <c r="BA40" i="30"/>
  <c r="BA22" i="30"/>
  <c r="BA93" i="30"/>
  <c r="AY92" i="30"/>
  <c r="BC92" i="30" s="1"/>
  <c r="BA90" i="30"/>
  <c r="AY89" i="30"/>
  <c r="BC89" i="30" s="1"/>
  <c r="BA75" i="30"/>
  <c r="AY74" i="30"/>
  <c r="BC74" i="30" s="1"/>
  <c r="BA72" i="30"/>
  <c r="AY71" i="30"/>
  <c r="BA57" i="30"/>
  <c r="AY56" i="30"/>
  <c r="BA54" i="30"/>
  <c r="AY53" i="30"/>
  <c r="BC53" i="30" s="1"/>
  <c r="AY101" i="30"/>
  <c r="BC101" i="30" s="1"/>
  <c r="BA99" i="30"/>
  <c r="AY98" i="30"/>
  <c r="BA96" i="30"/>
  <c r="AY95" i="30"/>
  <c r="BA87" i="30"/>
  <c r="AY86" i="30"/>
  <c r="BC86" i="30" s="1"/>
  <c r="BA84" i="30"/>
  <c r="AY83" i="30"/>
  <c r="BC83" i="30" s="1"/>
  <c r="BA81" i="30"/>
  <c r="AY80" i="30"/>
  <c r="BA78" i="30"/>
  <c r="AY77" i="30"/>
  <c r="BA69" i="30"/>
  <c r="AY68" i="30"/>
  <c r="BA66" i="30"/>
  <c r="AY65" i="30"/>
  <c r="BC65" i="30" s="1"/>
  <c r="BA63" i="30"/>
  <c r="AY62" i="30"/>
  <c r="BA60" i="30"/>
  <c r="AY59" i="30"/>
  <c r="BA51" i="30"/>
  <c r="AY50" i="30"/>
  <c r="BA48" i="30"/>
  <c r="AY47" i="30"/>
  <c r="BC47" i="30" s="1"/>
  <c r="BA45" i="30"/>
  <c r="AY44" i="30"/>
  <c r="BA42" i="30"/>
  <c r="AY41" i="30"/>
  <c r="BA39" i="30"/>
  <c r="AY38" i="30"/>
  <c r="BC38" i="30" s="1"/>
  <c r="BA36" i="30"/>
  <c r="AY35" i="30"/>
  <c r="BA33" i="30"/>
  <c r="AY32" i="30"/>
  <c r="BA30" i="30"/>
  <c r="AY29" i="30"/>
  <c r="BC29" i="30" s="1"/>
  <c r="BA27" i="30"/>
  <c r="AY26" i="30"/>
  <c r="BA24" i="30"/>
  <c r="AY23" i="30"/>
  <c r="BA21" i="30"/>
  <c r="AY20" i="30"/>
  <c r="BC20" i="30" s="1"/>
  <c r="BA18" i="30"/>
  <c r="AY17" i="30"/>
  <c r="BC17" i="30" s="1"/>
  <c r="BA15" i="30"/>
  <c r="AY14" i="30"/>
  <c r="BA12" i="30"/>
  <c r="AY11" i="30"/>
  <c r="BC11" i="30" s="1"/>
  <c r="BC56" i="30"/>
  <c r="AY99" i="30"/>
  <c r="BA98" i="30"/>
  <c r="AS108" i="30"/>
  <c r="H10" i="44"/>
  <c r="H12" i="44" s="1"/>
  <c r="H108" i="30"/>
  <c r="BA100" i="30"/>
  <c r="BA94" i="30"/>
  <c r="AY93" i="30"/>
  <c r="BC93" i="30" s="1"/>
  <c r="BA91" i="30"/>
  <c r="AY90" i="30"/>
  <c r="BA88" i="30"/>
  <c r="AY87" i="30"/>
  <c r="BA85" i="30"/>
  <c r="BC85" i="30" s="1"/>
  <c r="AY84" i="30"/>
  <c r="BA82" i="30"/>
  <c r="BA76" i="30"/>
  <c r="AY75" i="30"/>
  <c r="BA73" i="30"/>
  <c r="BC73" i="30" s="1"/>
  <c r="AY72" i="30"/>
  <c r="BC72" i="30" s="1"/>
  <c r="BA70" i="30"/>
  <c r="BC70" i="30" s="1"/>
  <c r="AY69" i="30"/>
  <c r="BA67" i="30"/>
  <c r="AY66" i="30"/>
  <c r="BA64" i="30"/>
  <c r="BC64" i="30" s="1"/>
  <c r="BA58" i="30"/>
  <c r="AY57" i="30"/>
  <c r="BA55" i="30"/>
  <c r="AY54" i="30"/>
  <c r="BA52" i="30"/>
  <c r="AY51" i="30"/>
  <c r="BA49" i="30"/>
  <c r="AY48" i="30"/>
  <c r="BA46" i="30"/>
  <c r="AY39" i="30"/>
  <c r="BA37" i="30"/>
  <c r="AY36" i="30"/>
  <c r="BA34" i="30"/>
  <c r="BC34" i="30" s="1"/>
  <c r="AY33" i="30"/>
  <c r="BC33" i="30" s="1"/>
  <c r="BA31" i="30"/>
  <c r="AY30" i="30"/>
  <c r="BA28" i="30"/>
  <c r="AY27" i="30"/>
  <c r="BA25" i="30"/>
  <c r="BC25" i="30" s="1"/>
  <c r="AY24" i="30"/>
  <c r="BC24" i="30" s="1"/>
  <c r="AY21" i="30"/>
  <c r="BA19" i="30"/>
  <c r="AY18" i="30"/>
  <c r="BA16" i="30"/>
  <c r="AY15" i="30"/>
  <c r="BC15" i="30" s="1"/>
  <c r="BA13" i="30"/>
  <c r="AY12" i="30"/>
  <c r="BA10" i="30"/>
  <c r="BC10" i="30" s="1"/>
  <c r="AY91" i="30"/>
  <c r="BC82" i="30"/>
  <c r="BC97" i="30"/>
  <c r="BC61" i="30"/>
  <c r="BC55" i="30"/>
  <c r="AM108" i="30"/>
  <c r="AW12" i="44"/>
  <c r="AU11" i="44"/>
  <c r="AU12" i="44" s="1"/>
  <c r="X108" i="30"/>
  <c r="AX108" i="30"/>
  <c r="AJ108" i="30"/>
  <c r="AV108" i="30"/>
  <c r="AB108" i="30"/>
  <c r="O108" i="30"/>
  <c r="I108" i="30"/>
  <c r="AT108" i="30"/>
  <c r="AR108" i="30"/>
  <c r="BC15" i="43"/>
  <c r="BC16" i="43"/>
  <c r="BC17" i="43"/>
  <c r="BC18" i="43"/>
  <c r="BC19" i="43"/>
  <c r="BC20" i="43"/>
  <c r="BC21" i="43"/>
  <c r="BC22" i="43"/>
  <c r="BC23" i="43"/>
  <c r="BC24" i="43"/>
  <c r="BC25" i="43"/>
  <c r="BC26" i="43"/>
  <c r="BC20" i="42"/>
  <c r="BC21" i="42"/>
  <c r="BC22" i="42"/>
  <c r="BC23" i="42"/>
  <c r="BC24" i="42"/>
  <c r="BC25" i="42"/>
  <c r="BC26" i="42"/>
  <c r="BC27" i="42"/>
  <c r="BC28" i="42"/>
  <c r="BC29" i="42"/>
  <c r="BC30" i="42"/>
  <c r="BC31" i="42"/>
  <c r="BC32" i="42"/>
  <c r="BC33" i="42"/>
  <c r="BC34" i="42"/>
  <c r="BC35" i="42"/>
  <c r="BC36" i="42"/>
  <c r="BC37" i="42"/>
  <c r="BC38" i="42"/>
  <c r="C20" i="40"/>
  <c r="J38" i="44"/>
  <c r="AV38" i="44"/>
  <c r="G38" i="44"/>
  <c r="H38" i="44"/>
  <c r="AX38" i="44"/>
  <c r="BC9" i="39"/>
  <c r="AY21" i="39"/>
  <c r="BC11" i="39"/>
  <c r="AZ21" i="39"/>
  <c r="BA21" i="39"/>
  <c r="U21" i="39"/>
  <c r="BB12" i="39"/>
  <c r="BB21" i="39" s="1"/>
  <c r="BA11" i="39"/>
  <c r="J65" i="37"/>
  <c r="AW65" i="37"/>
  <c r="AV65" i="37"/>
  <c r="BC14" i="37"/>
  <c r="BC15" i="37"/>
  <c r="BC16" i="37"/>
  <c r="BC18" i="37"/>
  <c r="BC19" i="37"/>
  <c r="BC20" i="37"/>
  <c r="BC21" i="37"/>
  <c r="BC22" i="37"/>
  <c r="BC24" i="37"/>
  <c r="BC25" i="37"/>
  <c r="BC26" i="37"/>
  <c r="BC27" i="37"/>
  <c r="BC28" i="37"/>
  <c r="BC30" i="37"/>
  <c r="BC31" i="37"/>
  <c r="BC32" i="37"/>
  <c r="BC33" i="37"/>
  <c r="BC34" i="37"/>
  <c r="BC36" i="37"/>
  <c r="BC37" i="37"/>
  <c r="BC38" i="37"/>
  <c r="BC39" i="37"/>
  <c r="BC40" i="37"/>
  <c r="BC42" i="37"/>
  <c r="BC43" i="37"/>
  <c r="BC44" i="37"/>
  <c r="BC45" i="37"/>
  <c r="X46" i="37"/>
  <c r="V46" i="37"/>
  <c r="W46" i="37"/>
  <c r="BB46" i="37"/>
  <c r="AV32" i="44"/>
  <c r="AH46" i="37"/>
  <c r="AT46" i="37"/>
  <c r="AZ10" i="36"/>
  <c r="BC10" i="36" s="1"/>
  <c r="W32" i="36"/>
  <c r="AZ32" i="36"/>
  <c r="U32" i="36"/>
  <c r="AH32" i="36"/>
  <c r="AT32" i="36"/>
  <c r="BC10" i="35"/>
  <c r="BC14" i="35"/>
  <c r="BC16" i="35"/>
  <c r="BC17" i="35"/>
  <c r="BC18" i="35"/>
  <c r="BC21" i="35"/>
  <c r="BC22" i="35"/>
  <c r="BC23" i="35"/>
  <c r="BC24" i="35"/>
  <c r="BC27" i="35"/>
  <c r="BC28" i="35"/>
  <c r="BC29" i="35"/>
  <c r="BC30" i="35"/>
  <c r="AY13" i="35"/>
  <c r="BC13" i="35" s="1"/>
  <c r="X36" i="35"/>
  <c r="BA15" i="35"/>
  <c r="BA36" i="35" s="1"/>
  <c r="BB36" i="35"/>
  <c r="V36" i="35"/>
  <c r="AH36" i="35"/>
  <c r="AT36" i="35"/>
  <c r="AZ36" i="35"/>
  <c r="BC10" i="34"/>
  <c r="BC19" i="34" s="1"/>
  <c r="BC11" i="34"/>
  <c r="BC12" i="34"/>
  <c r="BC13" i="34"/>
  <c r="BC14" i="34"/>
  <c r="BB36" i="33"/>
  <c r="BB37" i="33"/>
  <c r="BB38" i="33" s="1"/>
  <c r="BC10" i="33"/>
  <c r="AY36" i="33"/>
  <c r="AY38" i="33" s="1"/>
  <c r="BC11" i="33"/>
  <c r="AY37" i="33"/>
  <c r="BC13" i="33"/>
  <c r="BC15" i="33"/>
  <c r="BC16" i="33"/>
  <c r="BC17" i="33"/>
  <c r="BC18" i="33"/>
  <c r="BC19" i="33"/>
  <c r="BC20" i="33"/>
  <c r="BC21" i="33"/>
  <c r="BC22" i="33"/>
  <c r="BC23" i="33"/>
  <c r="BC24" i="33"/>
  <c r="BC25" i="33"/>
  <c r="BA14" i="33"/>
  <c r="BA36" i="33" s="1"/>
  <c r="BA38" i="33" s="1"/>
  <c r="AU38" i="33"/>
  <c r="AO38" i="33"/>
  <c r="AC38" i="33"/>
  <c r="Q38" i="33"/>
  <c r="K38" i="33"/>
  <c r="E38" i="33"/>
  <c r="AN38" i="33"/>
  <c r="AY12" i="33"/>
  <c r="BC12" i="33" s="1"/>
  <c r="AM38" i="33"/>
  <c r="AA38" i="33"/>
  <c r="O38" i="33"/>
  <c r="I38" i="33"/>
  <c r="AW16" i="44"/>
  <c r="AV38" i="33"/>
  <c r="AP38" i="33"/>
  <c r="AD38" i="33"/>
  <c r="X37" i="33"/>
  <c r="X38" i="33" s="1"/>
  <c r="J15" i="44"/>
  <c r="J16" i="44" s="1"/>
  <c r="AX16" i="44"/>
  <c r="AV15" i="44"/>
  <c r="I14" i="44"/>
  <c r="AU14" i="44"/>
  <c r="AU16" i="44" s="1"/>
  <c r="BC15" i="38"/>
  <c r="AY18" i="38"/>
  <c r="AZ18" i="38"/>
  <c r="BB14" i="38"/>
  <c r="G23" i="38"/>
  <c r="G35" i="44" s="1"/>
  <c r="BC10" i="38"/>
  <c r="BA11" i="38"/>
  <c r="BB11" i="38"/>
  <c r="AY9" i="37"/>
  <c r="AX32" i="44"/>
  <c r="AZ9" i="37"/>
  <c r="AW32" i="44"/>
  <c r="AZ38" i="33"/>
  <c r="AT38" i="33"/>
  <c r="AH38" i="33"/>
  <c r="AX12" i="44"/>
  <c r="AH108" i="30"/>
  <c r="Q26" i="55"/>
  <c r="AV12" i="44"/>
  <c r="AV16" i="44"/>
  <c r="H16" i="44"/>
  <c r="G12" i="44"/>
  <c r="G16" i="44"/>
  <c r="I12" i="44"/>
  <c r="I16" i="44"/>
  <c r="J12" i="44"/>
  <c r="AU20" i="40"/>
  <c r="AW20" i="40"/>
  <c r="AW23" i="38"/>
  <c r="AW35" i="44" s="1"/>
  <c r="AU23" i="38"/>
  <c r="AU35" i="44" s="1"/>
  <c r="AU42" i="44" s="1"/>
  <c r="AX23" i="38"/>
  <c r="AX35" i="44" s="1"/>
  <c r="AV23" i="38"/>
  <c r="AV35" i="44" s="1"/>
  <c r="I23" i="38"/>
  <c r="I35" i="44" s="1"/>
  <c r="I42" i="44" s="1"/>
  <c r="H23" i="38"/>
  <c r="H35" i="44" s="1"/>
  <c r="H42" i="44" s="1"/>
  <c r="J23" i="38"/>
  <c r="J35" i="44" s="1"/>
  <c r="J42" i="44" s="1"/>
  <c r="G65" i="37"/>
  <c r="H65" i="37"/>
  <c r="I65" i="37"/>
  <c r="AX42" i="44" l="1"/>
  <c r="AX43" i="44" s="1"/>
  <c r="BC60" i="37"/>
  <c r="AZ46" i="37"/>
  <c r="BA46" i="37"/>
  <c r="BC59" i="37"/>
  <c r="BC53" i="37"/>
  <c r="BC47" i="37"/>
  <c r="BC58" i="37"/>
  <c r="BC52" i="37"/>
  <c r="BC63" i="37"/>
  <c r="BC57" i="37"/>
  <c r="BC51" i="37"/>
  <c r="BC61" i="37"/>
  <c r="BC30" i="36"/>
  <c r="BC24" i="36"/>
  <c r="BC29" i="36"/>
  <c r="BC23" i="36"/>
  <c r="BC17" i="36"/>
  <c r="BC31" i="36"/>
  <c r="BC13" i="36"/>
  <c r="BB32" i="36"/>
  <c r="BC28" i="36"/>
  <c r="BC22" i="36"/>
  <c r="BC16" i="36"/>
  <c r="BC25" i="36"/>
  <c r="BC18" i="36"/>
  <c r="AY32" i="36"/>
  <c r="BC27" i="36"/>
  <c r="BC21" i="36"/>
  <c r="BC19" i="36"/>
  <c r="BC26" i="36"/>
  <c r="BC20" i="36"/>
  <c r="BC15" i="36"/>
  <c r="BC32" i="36" s="1"/>
  <c r="BC33" i="35"/>
  <c r="BC35" i="35"/>
  <c r="BC34" i="35"/>
  <c r="BC49" i="30"/>
  <c r="BC12" i="30"/>
  <c r="BC21" i="30"/>
  <c r="BC71" i="30"/>
  <c r="BC78" i="30"/>
  <c r="AZ108" i="30"/>
  <c r="BC13" i="30"/>
  <c r="BC48" i="30"/>
  <c r="BC57" i="30"/>
  <c r="BC87" i="30"/>
  <c r="BC100" i="30"/>
  <c r="BC80" i="30"/>
  <c r="BC103" i="30"/>
  <c r="BC88" i="30"/>
  <c r="BC102" i="30"/>
  <c r="BC58" i="30"/>
  <c r="BC16" i="30"/>
  <c r="BC27" i="30"/>
  <c r="BC36" i="30"/>
  <c r="BC43" i="30"/>
  <c r="BC94" i="30"/>
  <c r="BC14" i="30"/>
  <c r="BC23" i="30"/>
  <c r="BC32" i="30"/>
  <c r="BC41" i="30"/>
  <c r="BC50" i="30"/>
  <c r="BC95" i="30"/>
  <c r="BC67" i="30"/>
  <c r="BC76" i="30"/>
  <c r="BC90" i="30"/>
  <c r="BC42" i="30"/>
  <c r="BC81" i="30"/>
  <c r="BC96" i="30"/>
  <c r="BC19" i="30"/>
  <c r="BC46" i="30"/>
  <c r="BC31" i="30"/>
  <c r="AQ108" i="30"/>
  <c r="BC26" i="30"/>
  <c r="BC35" i="30"/>
  <c r="BC44" i="30"/>
  <c r="BC59" i="30"/>
  <c r="BC68" i="30"/>
  <c r="BC51" i="30"/>
  <c r="BC91" i="30"/>
  <c r="BC28" i="30"/>
  <c r="BC37" i="30"/>
  <c r="BC52" i="30"/>
  <c r="BC66" i="30"/>
  <c r="BC75" i="30"/>
  <c r="BC45" i="30"/>
  <c r="BC60" i="30"/>
  <c r="BA11" i="44"/>
  <c r="AG108" i="30"/>
  <c r="BC30" i="30"/>
  <c r="BC39" i="30"/>
  <c r="BC54" i="30"/>
  <c r="BC62" i="30"/>
  <c r="BC77" i="30"/>
  <c r="BC22" i="30"/>
  <c r="BC79" i="30"/>
  <c r="AY10" i="44"/>
  <c r="W108" i="30"/>
  <c r="BC69" i="30"/>
  <c r="BC99" i="30"/>
  <c r="BC18" i="30"/>
  <c r="U108" i="30"/>
  <c r="BC84" i="30"/>
  <c r="BC98" i="30"/>
  <c r="AV42" i="44"/>
  <c r="AV43" i="44" s="1"/>
  <c r="G42" i="44"/>
  <c r="G43" i="44" s="1"/>
  <c r="BC12" i="39"/>
  <c r="BC21" i="39"/>
  <c r="AW42" i="44"/>
  <c r="AW43" i="44" s="1"/>
  <c r="BC15" i="35"/>
  <c r="AY36" i="35"/>
  <c r="BC14" i="33"/>
  <c r="BC36" i="33" s="1"/>
  <c r="AU43" i="44"/>
  <c r="BC37" i="33"/>
  <c r="I43" i="44"/>
  <c r="BC9" i="37"/>
  <c r="BC46" i="37" s="1"/>
  <c r="AY46" i="37"/>
  <c r="H43" i="44"/>
  <c r="J43" i="44"/>
  <c r="BB108" i="30"/>
  <c r="D2" i="45"/>
  <c r="S1" i="45"/>
  <c r="D2" i="44"/>
  <c r="Q1" i="44"/>
  <c r="E2" i="43"/>
  <c r="R1" i="43"/>
  <c r="D2" i="42"/>
  <c r="Q1" i="42"/>
  <c r="D2" i="41"/>
  <c r="Q1" i="41"/>
  <c r="D2" i="40"/>
  <c r="Q1" i="40"/>
  <c r="D2" i="39"/>
  <c r="Q1" i="39"/>
  <c r="D2" i="38"/>
  <c r="Q1" i="38"/>
  <c r="E2" i="37"/>
  <c r="R1" i="37"/>
  <c r="D2" i="36"/>
  <c r="Q1" i="36"/>
  <c r="D2" i="35"/>
  <c r="Q1" i="35"/>
  <c r="D2" i="34"/>
  <c r="Q1" i="34"/>
  <c r="D2" i="33"/>
  <c r="Q1" i="33"/>
  <c r="D2" i="30"/>
  <c r="Q1" i="30"/>
  <c r="V11" i="38"/>
  <c r="AH11" i="38"/>
  <c r="AJ11" i="38"/>
  <c r="C11" i="38"/>
  <c r="D11" i="38"/>
  <c r="E11" i="38"/>
  <c r="F11" i="38"/>
  <c r="K11" i="38"/>
  <c r="L11" i="38"/>
  <c r="M11" i="38"/>
  <c r="N11" i="38"/>
  <c r="O11" i="38"/>
  <c r="P11" i="38"/>
  <c r="Q11" i="38"/>
  <c r="R11" i="38"/>
  <c r="S11" i="38"/>
  <c r="T11" i="38"/>
  <c r="W11" i="38"/>
  <c r="Y11" i="38"/>
  <c r="Z11" i="38"/>
  <c r="AA11" i="38"/>
  <c r="AB11" i="38"/>
  <c r="AC11" i="38"/>
  <c r="AD11" i="38"/>
  <c r="AE11" i="38"/>
  <c r="AF11" i="38"/>
  <c r="AK11" i="38"/>
  <c r="AL11" i="38"/>
  <c r="AM11" i="38"/>
  <c r="AN11" i="38"/>
  <c r="AO11" i="38"/>
  <c r="AP11" i="38"/>
  <c r="W14" i="38"/>
  <c r="AR14" i="38"/>
  <c r="C14" i="38"/>
  <c r="D14" i="38"/>
  <c r="E14" i="38"/>
  <c r="F14" i="38"/>
  <c r="K14" i="38"/>
  <c r="L14" i="38"/>
  <c r="M14" i="38"/>
  <c r="N14" i="38"/>
  <c r="O14" i="38"/>
  <c r="P14" i="38"/>
  <c r="Q14" i="38"/>
  <c r="R14" i="38"/>
  <c r="S14" i="38"/>
  <c r="T14" i="38"/>
  <c r="Y14" i="38"/>
  <c r="Z14" i="38"/>
  <c r="AA14" i="38"/>
  <c r="AB14" i="38"/>
  <c r="AC14" i="38"/>
  <c r="AD14" i="38"/>
  <c r="AE14" i="38"/>
  <c r="AF14" i="38"/>
  <c r="AK14" i="38"/>
  <c r="AL14" i="38"/>
  <c r="AM14" i="38"/>
  <c r="AN14" i="38"/>
  <c r="AO14" i="38"/>
  <c r="AP14" i="38"/>
  <c r="AQ18" i="38"/>
  <c r="C18" i="38"/>
  <c r="D18" i="38"/>
  <c r="E18" i="38"/>
  <c r="F18" i="38"/>
  <c r="K18" i="38"/>
  <c r="L18" i="38"/>
  <c r="M18" i="38"/>
  <c r="N18" i="38"/>
  <c r="O18" i="38"/>
  <c r="P18" i="38"/>
  <c r="Q18" i="38"/>
  <c r="R18" i="38"/>
  <c r="S18" i="38"/>
  <c r="T18" i="38"/>
  <c r="Y18" i="38"/>
  <c r="Z18" i="38"/>
  <c r="AA18" i="38"/>
  <c r="AB18" i="38"/>
  <c r="AC18" i="38"/>
  <c r="AD18" i="38"/>
  <c r="AE18" i="38"/>
  <c r="AF18" i="38"/>
  <c r="AK18" i="38"/>
  <c r="AL18" i="38"/>
  <c r="AM18" i="38"/>
  <c r="AN18" i="38"/>
  <c r="AO18" i="38"/>
  <c r="AP18" i="38"/>
  <c r="C22" i="38"/>
  <c r="D22" i="38"/>
  <c r="E22" i="38"/>
  <c r="F22" i="38"/>
  <c r="K22" i="38"/>
  <c r="L22" i="38"/>
  <c r="M22" i="38"/>
  <c r="N22" i="38"/>
  <c r="O22" i="38"/>
  <c r="P22" i="38"/>
  <c r="Q22" i="38"/>
  <c r="R22" i="38"/>
  <c r="S22" i="38"/>
  <c r="T22" i="38"/>
  <c r="Y22" i="38"/>
  <c r="Z22" i="38"/>
  <c r="AA22" i="38"/>
  <c r="AB22" i="38"/>
  <c r="AC22" i="38"/>
  <c r="AD22" i="38"/>
  <c r="AE22" i="38"/>
  <c r="AF22" i="38"/>
  <c r="AK22" i="38"/>
  <c r="AL22" i="38"/>
  <c r="AM22" i="38"/>
  <c r="AN22" i="38"/>
  <c r="AO22" i="38"/>
  <c r="AP22" i="38"/>
  <c r="AS22" i="38"/>
  <c r="BC36" i="35" l="1"/>
  <c r="BC11" i="44"/>
  <c r="AY108" i="30"/>
  <c r="BA108" i="30"/>
  <c r="BC38" i="33"/>
  <c r="D23" i="38"/>
  <c r="C23" i="38"/>
  <c r="BC10" i="44"/>
  <c r="AN23" i="38"/>
  <c r="M23" i="38"/>
  <c r="AK23" i="38"/>
  <c r="AY11" i="38"/>
  <c r="V22" i="38"/>
  <c r="U22" i="38"/>
  <c r="X11" i="38"/>
  <c r="R23" i="38"/>
  <c r="AT22" i="38"/>
  <c r="AR18" i="38"/>
  <c r="X18" i="38"/>
  <c r="AC23" i="38"/>
  <c r="AZ11" i="38"/>
  <c r="AY22" i="38"/>
  <c r="P23" i="38"/>
  <c r="AT14" i="38"/>
  <c r="AR11" i="38"/>
  <c r="Y23" i="38"/>
  <c r="AQ11" i="38"/>
  <c r="AO23" i="38"/>
  <c r="AH22" i="38"/>
  <c r="AL23" i="38"/>
  <c r="AG14" i="38"/>
  <c r="AI11" i="38"/>
  <c r="U11" i="38"/>
  <c r="AG18" i="38"/>
  <c r="AD23" i="38"/>
  <c r="E23" i="38"/>
  <c r="AS18" i="38"/>
  <c r="T23" i="38"/>
  <c r="AR22" i="38"/>
  <c r="AG22" i="38"/>
  <c r="AH18" i="38"/>
  <c r="L23" i="38"/>
  <c r="V18" i="38"/>
  <c r="AP23" i="38"/>
  <c r="AQ14" i="38"/>
  <c r="AG11" i="38"/>
  <c r="F23" i="38"/>
  <c r="AQ22" i="38"/>
  <c r="Q23" i="38"/>
  <c r="AI18" i="38"/>
  <c r="N23" i="38"/>
  <c r="Z23" i="38"/>
  <c r="U14" i="38"/>
  <c r="AI22" i="38"/>
  <c r="W22" i="38"/>
  <c r="AF23" i="38"/>
  <c r="AB23" i="38"/>
  <c r="AS14" i="38"/>
  <c r="AI14" i="38"/>
  <c r="AS11" i="38"/>
  <c r="BA22" i="38"/>
  <c r="AE23" i="38"/>
  <c r="AA23" i="38"/>
  <c r="AT18" i="38"/>
  <c r="AJ18" i="38"/>
  <c r="AM23" i="38"/>
  <c r="BB22" i="38"/>
  <c r="AJ22" i="38"/>
  <c r="X22" i="38"/>
  <c r="S23" i="38"/>
  <c r="O23" i="38"/>
  <c r="K23" i="38"/>
  <c r="AT11" i="38"/>
  <c r="W18" i="38"/>
  <c r="U18" i="38"/>
  <c r="AJ14" i="38"/>
  <c r="AH14" i="38"/>
  <c r="X14" i="38"/>
  <c r="V14" i="38"/>
  <c r="V23" i="38"/>
  <c r="AQ23" i="38" l="1"/>
  <c r="AR23" i="38"/>
  <c r="AI23" i="38"/>
  <c r="AZ14" i="38"/>
  <c r="AZ22" i="38"/>
  <c r="AY14" i="38"/>
  <c r="AY23" i="38" s="1"/>
  <c r="W23" i="38"/>
  <c r="AG23" i="38"/>
  <c r="U23" i="38"/>
  <c r="X23" i="38"/>
  <c r="AT23" i="38"/>
  <c r="BC11" i="38"/>
  <c r="AH23" i="38"/>
  <c r="AJ23" i="38"/>
  <c r="AS23" i="38"/>
  <c r="BC22" i="38"/>
  <c r="BN29" i="45"/>
  <c r="BB23" i="38" l="1"/>
  <c r="AZ23" i="38"/>
  <c r="BA23" i="38"/>
  <c r="BC14" i="38"/>
  <c r="BC18" i="38"/>
  <c r="BC23" i="38" l="1"/>
  <c r="D9" i="44" l="1"/>
  <c r="E9" i="44"/>
  <c r="F9" i="44"/>
  <c r="K9" i="44"/>
  <c r="L9" i="44"/>
  <c r="M9" i="44"/>
  <c r="N9" i="44"/>
  <c r="O9" i="44"/>
  <c r="P9" i="44"/>
  <c r="Q9" i="44"/>
  <c r="R9" i="44"/>
  <c r="S9" i="44"/>
  <c r="T9" i="44"/>
  <c r="Y9" i="44"/>
  <c r="Z9" i="44"/>
  <c r="AA9" i="44"/>
  <c r="AB9" i="44"/>
  <c r="AC9" i="44"/>
  <c r="AD9" i="44"/>
  <c r="AE9" i="44"/>
  <c r="AF9" i="44"/>
  <c r="AK9" i="44"/>
  <c r="AL9" i="44"/>
  <c r="AM9" i="44"/>
  <c r="AN9" i="44"/>
  <c r="AO9" i="44"/>
  <c r="AP9" i="44"/>
  <c r="C9" i="44"/>
  <c r="BN22" i="45" l="1"/>
  <c r="BN15" i="45"/>
  <c r="A3" i="45"/>
  <c r="A17" i="45"/>
  <c r="A10" i="45"/>
  <c r="A24" i="45"/>
  <c r="C8" i="45" l="1"/>
  <c r="D8" i="45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R8" i="45"/>
  <c r="S8" i="45"/>
  <c r="T8" i="45"/>
  <c r="U8" i="45"/>
  <c r="V8" i="45"/>
  <c r="W8" i="45"/>
  <c r="X8" i="45"/>
  <c r="Y8" i="45"/>
  <c r="Z8" i="45"/>
  <c r="AA8" i="45"/>
  <c r="AB8" i="45"/>
  <c r="AC8" i="45"/>
  <c r="AD8" i="45"/>
  <c r="AE8" i="45"/>
  <c r="AF8" i="45"/>
  <c r="AG8" i="45"/>
  <c r="AH8" i="45"/>
  <c r="AI8" i="45"/>
  <c r="AJ8" i="45"/>
  <c r="AK8" i="45"/>
  <c r="AL8" i="45"/>
  <c r="AM8" i="45"/>
  <c r="AN8" i="45"/>
  <c r="AO8" i="45"/>
  <c r="AP8" i="45"/>
  <c r="AQ8" i="45"/>
  <c r="AR8" i="45"/>
  <c r="AS8" i="45"/>
  <c r="AT8" i="45"/>
  <c r="AU8" i="45"/>
  <c r="AV8" i="45"/>
  <c r="AW8" i="45"/>
  <c r="AX8" i="45"/>
  <c r="AY8" i="45"/>
  <c r="AZ8" i="45"/>
  <c r="BA8" i="45"/>
  <c r="BB8" i="45"/>
  <c r="BC8" i="45"/>
  <c r="BD8" i="45"/>
  <c r="BE8" i="45"/>
  <c r="BF8" i="45"/>
  <c r="BG8" i="45"/>
  <c r="BH8" i="45"/>
  <c r="BI8" i="45"/>
  <c r="BJ8" i="45"/>
  <c r="BK8" i="45"/>
  <c r="BL8" i="45"/>
  <c r="BM8" i="45"/>
  <c r="D37" i="44"/>
  <c r="E37" i="44"/>
  <c r="F37" i="44"/>
  <c r="K37" i="44"/>
  <c r="L37" i="44"/>
  <c r="M37" i="44"/>
  <c r="N37" i="44"/>
  <c r="O37" i="44"/>
  <c r="P37" i="44"/>
  <c r="Q37" i="44"/>
  <c r="R37" i="44"/>
  <c r="S37" i="44"/>
  <c r="T37" i="44"/>
  <c r="Y37" i="44"/>
  <c r="Z37" i="44"/>
  <c r="AA37" i="44"/>
  <c r="AB37" i="44"/>
  <c r="AC37" i="44"/>
  <c r="AD37" i="44"/>
  <c r="AE37" i="44"/>
  <c r="AF37" i="44"/>
  <c r="AK37" i="44"/>
  <c r="AL37" i="44"/>
  <c r="AM37" i="44"/>
  <c r="AN37" i="44"/>
  <c r="AO37" i="44"/>
  <c r="AP37" i="44"/>
  <c r="C37" i="44"/>
  <c r="D17" i="44"/>
  <c r="E17" i="44"/>
  <c r="F17" i="44"/>
  <c r="K17" i="44"/>
  <c r="L17" i="44"/>
  <c r="M17" i="44"/>
  <c r="N17" i="44"/>
  <c r="O17" i="44"/>
  <c r="P17" i="44"/>
  <c r="Q17" i="44"/>
  <c r="R17" i="44"/>
  <c r="S17" i="44"/>
  <c r="T17" i="44"/>
  <c r="Y17" i="44"/>
  <c r="Z17" i="44"/>
  <c r="AA17" i="44"/>
  <c r="AB17" i="44"/>
  <c r="AC17" i="44"/>
  <c r="AD17" i="44"/>
  <c r="AE17" i="44"/>
  <c r="AF17" i="44"/>
  <c r="AK17" i="44"/>
  <c r="AL17" i="44"/>
  <c r="AM17" i="44"/>
  <c r="AN17" i="44"/>
  <c r="AO17" i="44"/>
  <c r="AP17" i="44"/>
  <c r="C17" i="44"/>
  <c r="D13" i="44"/>
  <c r="E13" i="44"/>
  <c r="F13" i="44"/>
  <c r="K13" i="44"/>
  <c r="L13" i="44"/>
  <c r="M13" i="44"/>
  <c r="N13" i="44"/>
  <c r="O13" i="44"/>
  <c r="P13" i="44"/>
  <c r="Q13" i="44"/>
  <c r="R13" i="44"/>
  <c r="S13" i="44"/>
  <c r="T13" i="44"/>
  <c r="Y13" i="44"/>
  <c r="Z13" i="44"/>
  <c r="AA13" i="44"/>
  <c r="AB13" i="44"/>
  <c r="AC13" i="44"/>
  <c r="AD13" i="44"/>
  <c r="AE13" i="44"/>
  <c r="AF13" i="44"/>
  <c r="AK13" i="44"/>
  <c r="AL13" i="44"/>
  <c r="AM13" i="44"/>
  <c r="AN13" i="44"/>
  <c r="AO13" i="44"/>
  <c r="AP13" i="44"/>
  <c r="C13" i="44"/>
  <c r="D37" i="43"/>
  <c r="D41" i="44" s="1"/>
  <c r="E37" i="43"/>
  <c r="E41" i="44" s="1"/>
  <c r="F37" i="43"/>
  <c r="F41" i="44" s="1"/>
  <c r="K37" i="43"/>
  <c r="K41" i="44" s="1"/>
  <c r="L37" i="43"/>
  <c r="L41" i="44" s="1"/>
  <c r="M37" i="43"/>
  <c r="M41" i="44" s="1"/>
  <c r="N37" i="43"/>
  <c r="N41" i="44" s="1"/>
  <c r="O37" i="43"/>
  <c r="O41" i="44" s="1"/>
  <c r="P37" i="43"/>
  <c r="P41" i="44" s="1"/>
  <c r="Q37" i="43"/>
  <c r="Q41" i="44" s="1"/>
  <c r="R37" i="43"/>
  <c r="R41" i="44" s="1"/>
  <c r="S37" i="43"/>
  <c r="S41" i="44" s="1"/>
  <c r="T37" i="43"/>
  <c r="T41" i="44" s="1"/>
  <c r="Y37" i="43"/>
  <c r="Y41" i="44" s="1"/>
  <c r="Z37" i="43"/>
  <c r="Z41" i="44" s="1"/>
  <c r="AA37" i="43"/>
  <c r="AA41" i="44" s="1"/>
  <c r="AB37" i="43"/>
  <c r="AB41" i="44" s="1"/>
  <c r="AC37" i="43"/>
  <c r="AC41" i="44" s="1"/>
  <c r="AD37" i="43"/>
  <c r="AD41" i="44" s="1"/>
  <c r="AE37" i="43"/>
  <c r="AE41" i="44" s="1"/>
  <c r="AF37" i="43"/>
  <c r="AF41" i="44" s="1"/>
  <c r="AK37" i="43"/>
  <c r="AK41" i="44" s="1"/>
  <c r="AL37" i="43"/>
  <c r="AL41" i="44" s="1"/>
  <c r="AM37" i="43"/>
  <c r="AM41" i="44" s="1"/>
  <c r="AN37" i="43"/>
  <c r="AN41" i="44" s="1"/>
  <c r="AO37" i="43"/>
  <c r="AO41" i="44" s="1"/>
  <c r="AP37" i="43"/>
  <c r="AP41" i="44" s="1"/>
  <c r="C41" i="44"/>
  <c r="D42" i="42"/>
  <c r="D40" i="44" s="1"/>
  <c r="E42" i="42"/>
  <c r="E40" i="44" s="1"/>
  <c r="F42" i="42"/>
  <c r="F40" i="44" s="1"/>
  <c r="K42" i="42"/>
  <c r="K40" i="44" s="1"/>
  <c r="L42" i="42"/>
  <c r="L40" i="44" s="1"/>
  <c r="M42" i="42"/>
  <c r="M40" i="44" s="1"/>
  <c r="N42" i="42"/>
  <c r="N40" i="44" s="1"/>
  <c r="O42" i="42"/>
  <c r="O40" i="44" s="1"/>
  <c r="P42" i="42"/>
  <c r="P40" i="44" s="1"/>
  <c r="Q42" i="42"/>
  <c r="Q40" i="44" s="1"/>
  <c r="R42" i="42"/>
  <c r="R40" i="44" s="1"/>
  <c r="S42" i="42"/>
  <c r="S40" i="44" s="1"/>
  <c r="T42" i="42"/>
  <c r="T40" i="44" s="1"/>
  <c r="Y42" i="42"/>
  <c r="Y40" i="44" s="1"/>
  <c r="Z42" i="42"/>
  <c r="Z40" i="44" s="1"/>
  <c r="AA42" i="42"/>
  <c r="AA40" i="44" s="1"/>
  <c r="AB42" i="42"/>
  <c r="AB40" i="44" s="1"/>
  <c r="AC42" i="42"/>
  <c r="AC40" i="44" s="1"/>
  <c r="AD42" i="42"/>
  <c r="AD40" i="44" s="1"/>
  <c r="AE42" i="42"/>
  <c r="AE40" i="44" s="1"/>
  <c r="AF42" i="42"/>
  <c r="AF40" i="44" s="1"/>
  <c r="AK42" i="42"/>
  <c r="AK40" i="44" s="1"/>
  <c r="AL42" i="42"/>
  <c r="AL40" i="44" s="1"/>
  <c r="AM42" i="42"/>
  <c r="AM40" i="44" s="1"/>
  <c r="AN42" i="42"/>
  <c r="AN40" i="44" s="1"/>
  <c r="AO42" i="42"/>
  <c r="AO40" i="44" s="1"/>
  <c r="AP42" i="42"/>
  <c r="AP40" i="44" s="1"/>
  <c r="C40" i="44"/>
  <c r="D35" i="41"/>
  <c r="D39" i="44" s="1"/>
  <c r="E35" i="41"/>
  <c r="E39" i="44" s="1"/>
  <c r="F35" i="41"/>
  <c r="F39" i="44" s="1"/>
  <c r="K35" i="41"/>
  <c r="K39" i="44" s="1"/>
  <c r="L35" i="41"/>
  <c r="L39" i="44" s="1"/>
  <c r="M35" i="41"/>
  <c r="M39" i="44" s="1"/>
  <c r="N35" i="41"/>
  <c r="N39" i="44" s="1"/>
  <c r="O35" i="41"/>
  <c r="O39" i="44" s="1"/>
  <c r="P35" i="41"/>
  <c r="P39" i="44" s="1"/>
  <c r="Q35" i="41"/>
  <c r="Q39" i="44" s="1"/>
  <c r="R35" i="41"/>
  <c r="R39" i="44" s="1"/>
  <c r="S35" i="41"/>
  <c r="S39" i="44" s="1"/>
  <c r="T35" i="41"/>
  <c r="T39" i="44" s="1"/>
  <c r="Y35" i="41"/>
  <c r="Y39" i="44" s="1"/>
  <c r="Z35" i="41"/>
  <c r="Z39" i="44" s="1"/>
  <c r="AA35" i="41"/>
  <c r="AA39" i="44" s="1"/>
  <c r="AB35" i="41"/>
  <c r="AB39" i="44" s="1"/>
  <c r="AC35" i="41"/>
  <c r="AC39" i="44" s="1"/>
  <c r="AD35" i="41"/>
  <c r="AD39" i="44" s="1"/>
  <c r="AE35" i="41"/>
  <c r="AE39" i="44" s="1"/>
  <c r="AF35" i="41"/>
  <c r="AF39" i="44" s="1"/>
  <c r="AK35" i="41"/>
  <c r="AK39" i="44" s="1"/>
  <c r="AL35" i="41"/>
  <c r="AL39" i="44" s="1"/>
  <c r="AM35" i="41"/>
  <c r="AM39" i="44" s="1"/>
  <c r="AN35" i="41"/>
  <c r="AN39" i="44" s="1"/>
  <c r="AO35" i="41"/>
  <c r="AO39" i="44" s="1"/>
  <c r="AP35" i="41"/>
  <c r="AP39" i="44" s="1"/>
  <c r="C39" i="44"/>
  <c r="AH35" i="41"/>
  <c r="AH39" i="44" s="1"/>
  <c r="D19" i="40"/>
  <c r="D36" i="44" s="1"/>
  <c r="E19" i="40"/>
  <c r="E36" i="44" s="1"/>
  <c r="F19" i="40"/>
  <c r="F36" i="44" s="1"/>
  <c r="K19" i="40"/>
  <c r="K36" i="44" s="1"/>
  <c r="L19" i="40"/>
  <c r="L36" i="44" s="1"/>
  <c r="M19" i="40"/>
  <c r="M36" i="44" s="1"/>
  <c r="N19" i="40"/>
  <c r="N36" i="44" s="1"/>
  <c r="O19" i="40"/>
  <c r="O36" i="44" s="1"/>
  <c r="P19" i="40"/>
  <c r="P36" i="44" s="1"/>
  <c r="Q19" i="40"/>
  <c r="Q36" i="44" s="1"/>
  <c r="R19" i="40"/>
  <c r="R36" i="44" s="1"/>
  <c r="S19" i="40"/>
  <c r="S36" i="44" s="1"/>
  <c r="T19" i="40"/>
  <c r="T36" i="44" s="1"/>
  <c r="Y19" i="40"/>
  <c r="Y36" i="44" s="1"/>
  <c r="Z19" i="40"/>
  <c r="Z36" i="44" s="1"/>
  <c r="AA19" i="40"/>
  <c r="AA36" i="44" s="1"/>
  <c r="AB19" i="40"/>
  <c r="AB36" i="44" s="1"/>
  <c r="AC19" i="40"/>
  <c r="AC36" i="44" s="1"/>
  <c r="AD19" i="40"/>
  <c r="AD36" i="44" s="1"/>
  <c r="AE19" i="40"/>
  <c r="AE36" i="44" s="1"/>
  <c r="AF19" i="40"/>
  <c r="AF36" i="44" s="1"/>
  <c r="AK19" i="40"/>
  <c r="AK36" i="44" s="1"/>
  <c r="AL19" i="40"/>
  <c r="AL36" i="44" s="1"/>
  <c r="AM19" i="40"/>
  <c r="AM36" i="44" s="1"/>
  <c r="AN19" i="40"/>
  <c r="AN36" i="44" s="1"/>
  <c r="AO19" i="40"/>
  <c r="AO36" i="44" s="1"/>
  <c r="AP19" i="40"/>
  <c r="AP36" i="44" s="1"/>
  <c r="D13" i="40"/>
  <c r="D38" i="44" s="1"/>
  <c r="E13" i="40"/>
  <c r="E38" i="44" s="1"/>
  <c r="F13" i="40"/>
  <c r="F38" i="44" s="1"/>
  <c r="K13" i="40"/>
  <c r="K38" i="44" s="1"/>
  <c r="L13" i="40"/>
  <c r="L38" i="44" s="1"/>
  <c r="M13" i="40"/>
  <c r="M38" i="44" s="1"/>
  <c r="N13" i="40"/>
  <c r="N38" i="44" s="1"/>
  <c r="O13" i="40"/>
  <c r="O38" i="44" s="1"/>
  <c r="P13" i="40"/>
  <c r="P38" i="44" s="1"/>
  <c r="Q13" i="40"/>
  <c r="Q38" i="44" s="1"/>
  <c r="R13" i="40"/>
  <c r="R38" i="44" s="1"/>
  <c r="S13" i="40"/>
  <c r="S38" i="44" s="1"/>
  <c r="T13" i="40"/>
  <c r="T38" i="44" s="1"/>
  <c r="Y13" i="40"/>
  <c r="Y38" i="44" s="1"/>
  <c r="Z13" i="40"/>
  <c r="Z38" i="44" s="1"/>
  <c r="AA13" i="40"/>
  <c r="AA38" i="44" s="1"/>
  <c r="AB13" i="40"/>
  <c r="AB38" i="44" s="1"/>
  <c r="AC13" i="40"/>
  <c r="AC38" i="44" s="1"/>
  <c r="AD13" i="40"/>
  <c r="AD38" i="44" s="1"/>
  <c r="AE13" i="40"/>
  <c r="AE38" i="44" s="1"/>
  <c r="AF13" i="40"/>
  <c r="AF38" i="44" s="1"/>
  <c r="AK13" i="40"/>
  <c r="AK38" i="44" s="1"/>
  <c r="AL13" i="40"/>
  <c r="AL38" i="44" s="1"/>
  <c r="AM13" i="40"/>
  <c r="AM38" i="44" s="1"/>
  <c r="AN13" i="40"/>
  <c r="AN38" i="44" s="1"/>
  <c r="AO13" i="40"/>
  <c r="AO38" i="44" s="1"/>
  <c r="AP13" i="40"/>
  <c r="AP38" i="44" s="1"/>
  <c r="AT37" i="44"/>
  <c r="AS37" i="44"/>
  <c r="AR37" i="44"/>
  <c r="AQ37" i="44"/>
  <c r="AJ37" i="44"/>
  <c r="AI37" i="44"/>
  <c r="AH37" i="44"/>
  <c r="AG37" i="44"/>
  <c r="X37" i="44"/>
  <c r="W37" i="44"/>
  <c r="C36" i="44"/>
  <c r="D64" i="37"/>
  <c r="D33" i="44" s="1"/>
  <c r="E64" i="37"/>
  <c r="E33" i="44" s="1"/>
  <c r="F64" i="37"/>
  <c r="F33" i="44" s="1"/>
  <c r="K64" i="37"/>
  <c r="K33" i="44" s="1"/>
  <c r="L64" i="37"/>
  <c r="L33" i="44" s="1"/>
  <c r="M64" i="37"/>
  <c r="M33" i="44" s="1"/>
  <c r="N64" i="37"/>
  <c r="N33" i="44" s="1"/>
  <c r="O64" i="37"/>
  <c r="O33" i="44" s="1"/>
  <c r="P64" i="37"/>
  <c r="P33" i="44" s="1"/>
  <c r="Q64" i="37"/>
  <c r="Q33" i="44" s="1"/>
  <c r="R64" i="37"/>
  <c r="R33" i="44" s="1"/>
  <c r="S64" i="37"/>
  <c r="S33" i="44" s="1"/>
  <c r="T64" i="37"/>
  <c r="T33" i="44" s="1"/>
  <c r="Y64" i="37"/>
  <c r="Y33" i="44" s="1"/>
  <c r="Z64" i="37"/>
  <c r="Z33" i="44" s="1"/>
  <c r="AA64" i="37"/>
  <c r="AA33" i="44" s="1"/>
  <c r="AB64" i="37"/>
  <c r="AB33" i="44" s="1"/>
  <c r="AC64" i="37"/>
  <c r="AC33" i="44" s="1"/>
  <c r="AD64" i="37"/>
  <c r="AD33" i="44" s="1"/>
  <c r="AE64" i="37"/>
  <c r="AE33" i="44" s="1"/>
  <c r="AF64" i="37"/>
  <c r="AF33" i="44" s="1"/>
  <c r="AK64" i="37"/>
  <c r="AK33" i="44" s="1"/>
  <c r="AL64" i="37"/>
  <c r="AL33" i="44" s="1"/>
  <c r="AM64" i="37"/>
  <c r="AM33" i="44" s="1"/>
  <c r="AN64" i="37"/>
  <c r="AN33" i="44" s="1"/>
  <c r="AO64" i="37"/>
  <c r="AO33" i="44" s="1"/>
  <c r="AP64" i="37"/>
  <c r="AP33" i="44" s="1"/>
  <c r="D32" i="44"/>
  <c r="E32" i="44"/>
  <c r="F32" i="44"/>
  <c r="K32" i="44"/>
  <c r="L32" i="44"/>
  <c r="M32" i="44"/>
  <c r="N32" i="44"/>
  <c r="O32" i="44"/>
  <c r="P32" i="44"/>
  <c r="Q32" i="44"/>
  <c r="R32" i="44"/>
  <c r="S32" i="44"/>
  <c r="T32" i="44"/>
  <c r="Y32" i="44"/>
  <c r="Z32" i="44"/>
  <c r="AA32" i="44"/>
  <c r="AB32" i="44"/>
  <c r="AC32" i="44"/>
  <c r="AD32" i="44"/>
  <c r="AE32" i="44"/>
  <c r="AF32" i="44"/>
  <c r="AK32" i="44"/>
  <c r="AL32" i="44"/>
  <c r="AM32" i="44"/>
  <c r="AN32" i="44"/>
  <c r="AO32" i="44"/>
  <c r="AP32" i="44"/>
  <c r="C32" i="44"/>
  <c r="AQ34" i="44"/>
  <c r="AR34" i="44"/>
  <c r="AS34" i="44"/>
  <c r="AT34" i="44"/>
  <c r="AY34" i="44"/>
  <c r="BA34" i="44"/>
  <c r="BB34" i="44"/>
  <c r="BC34" i="44"/>
  <c r="AG34" i="44"/>
  <c r="AH34" i="44"/>
  <c r="AI34" i="44"/>
  <c r="AJ34" i="44"/>
  <c r="U34" i="44"/>
  <c r="V34" i="44"/>
  <c r="W34" i="44"/>
  <c r="X34" i="44"/>
  <c r="D21" i="39"/>
  <c r="D34" i="44" s="1"/>
  <c r="E21" i="39"/>
  <c r="F21" i="39"/>
  <c r="F34" i="44" s="1"/>
  <c r="K21" i="39"/>
  <c r="L21" i="39"/>
  <c r="L34" i="44" s="1"/>
  <c r="M21" i="39"/>
  <c r="M34" i="44" s="1"/>
  <c r="N21" i="39"/>
  <c r="N34" i="44" s="1"/>
  <c r="O21" i="39"/>
  <c r="P21" i="39"/>
  <c r="Q21" i="39"/>
  <c r="Q34" i="44" s="1"/>
  <c r="R21" i="39"/>
  <c r="S21" i="39"/>
  <c r="S34" i="44" s="1"/>
  <c r="T21" i="39"/>
  <c r="Y21" i="39"/>
  <c r="Z21" i="39"/>
  <c r="AA21" i="39"/>
  <c r="AB21" i="39"/>
  <c r="AC21" i="39"/>
  <c r="AC34" i="44" s="1"/>
  <c r="AD21" i="39"/>
  <c r="AD34" i="44" s="1"/>
  <c r="AE21" i="39"/>
  <c r="AE34" i="44" s="1"/>
  <c r="AF21" i="39"/>
  <c r="AF34" i="44" s="1"/>
  <c r="AK21" i="39"/>
  <c r="AL21" i="39"/>
  <c r="AM21" i="39"/>
  <c r="AM34" i="44" s="1"/>
  <c r="AN21" i="39"/>
  <c r="AO21" i="39"/>
  <c r="AO34" i="44" s="1"/>
  <c r="AP21" i="39"/>
  <c r="C21" i="39"/>
  <c r="C34" i="44" s="1"/>
  <c r="D31" i="44"/>
  <c r="E31" i="44"/>
  <c r="F31" i="44"/>
  <c r="K31" i="44"/>
  <c r="L31" i="44"/>
  <c r="M31" i="44"/>
  <c r="N31" i="44"/>
  <c r="O31" i="44"/>
  <c r="P31" i="44"/>
  <c r="Q31" i="44"/>
  <c r="R31" i="44"/>
  <c r="S31" i="44"/>
  <c r="T31" i="44"/>
  <c r="Y31" i="44"/>
  <c r="Z31" i="44"/>
  <c r="AA31" i="44"/>
  <c r="AB31" i="44"/>
  <c r="AC31" i="44"/>
  <c r="AD31" i="44"/>
  <c r="AE31" i="44"/>
  <c r="AF31" i="44"/>
  <c r="AK31" i="44"/>
  <c r="AL31" i="44"/>
  <c r="AM31" i="44"/>
  <c r="AN31" i="44"/>
  <c r="AO31" i="44"/>
  <c r="AP31" i="44"/>
  <c r="C31" i="44"/>
  <c r="D30" i="44"/>
  <c r="E30" i="44"/>
  <c r="F30" i="44"/>
  <c r="K30" i="44"/>
  <c r="L30" i="44"/>
  <c r="M30" i="44"/>
  <c r="N30" i="44"/>
  <c r="P30" i="44"/>
  <c r="Q30" i="44"/>
  <c r="R30" i="44"/>
  <c r="T30" i="44"/>
  <c r="Z30" i="44"/>
  <c r="AB30" i="44"/>
  <c r="AC30" i="44"/>
  <c r="AD30" i="44"/>
  <c r="AE30" i="44"/>
  <c r="AF30" i="44"/>
  <c r="AK30" i="44"/>
  <c r="AL30" i="44"/>
  <c r="AM30" i="44"/>
  <c r="AN30" i="44"/>
  <c r="AO30" i="44"/>
  <c r="AP30" i="44"/>
  <c r="C30" i="44"/>
  <c r="D19" i="34"/>
  <c r="D18" i="44" s="1"/>
  <c r="E19" i="34"/>
  <c r="E18" i="44" s="1"/>
  <c r="F19" i="34"/>
  <c r="F18" i="44" s="1"/>
  <c r="K19" i="34"/>
  <c r="K18" i="44" s="1"/>
  <c r="L19" i="34"/>
  <c r="L18" i="44" s="1"/>
  <c r="M19" i="34"/>
  <c r="M18" i="44" s="1"/>
  <c r="N19" i="34"/>
  <c r="N18" i="44" s="1"/>
  <c r="O19" i="34"/>
  <c r="O18" i="44" s="1"/>
  <c r="P19" i="34"/>
  <c r="P18" i="44" s="1"/>
  <c r="Q19" i="34"/>
  <c r="Q18" i="44" s="1"/>
  <c r="R19" i="34"/>
  <c r="R18" i="44" s="1"/>
  <c r="S19" i="34"/>
  <c r="S18" i="44" s="1"/>
  <c r="T19" i="34"/>
  <c r="T18" i="44" s="1"/>
  <c r="Y19" i="34"/>
  <c r="Y18" i="44" s="1"/>
  <c r="Z19" i="34"/>
  <c r="Z18" i="44" s="1"/>
  <c r="AA19" i="34"/>
  <c r="AA18" i="44" s="1"/>
  <c r="AB19" i="34"/>
  <c r="AB18" i="44" s="1"/>
  <c r="AC19" i="34"/>
  <c r="AC18" i="44" s="1"/>
  <c r="AD19" i="34"/>
  <c r="AD18" i="44" s="1"/>
  <c r="AE19" i="34"/>
  <c r="AE18" i="44" s="1"/>
  <c r="AF19" i="34"/>
  <c r="AF18" i="44" s="1"/>
  <c r="AK19" i="34"/>
  <c r="AK18" i="44" s="1"/>
  <c r="AL19" i="34"/>
  <c r="AL18" i="44" s="1"/>
  <c r="AM19" i="34"/>
  <c r="AM18" i="44" s="1"/>
  <c r="AN19" i="34"/>
  <c r="AN18" i="44" s="1"/>
  <c r="AO19" i="34"/>
  <c r="AO18" i="44" s="1"/>
  <c r="AP19" i="34"/>
  <c r="AP18" i="44" s="1"/>
  <c r="C18" i="44"/>
  <c r="D15" i="44"/>
  <c r="E15" i="44"/>
  <c r="F15" i="44"/>
  <c r="K15" i="44"/>
  <c r="L15" i="44"/>
  <c r="M15" i="44"/>
  <c r="N15" i="44"/>
  <c r="O15" i="44"/>
  <c r="P15" i="44"/>
  <c r="Q15" i="44"/>
  <c r="R15" i="44"/>
  <c r="S15" i="44"/>
  <c r="T15" i="44"/>
  <c r="Y15" i="44"/>
  <c r="Z15" i="44"/>
  <c r="AA15" i="44"/>
  <c r="AB15" i="44"/>
  <c r="AC15" i="44"/>
  <c r="AD15" i="44"/>
  <c r="AE15" i="44"/>
  <c r="AF15" i="44"/>
  <c r="AK15" i="44"/>
  <c r="AL15" i="44"/>
  <c r="AM15" i="44"/>
  <c r="AN15" i="44"/>
  <c r="AO15" i="44"/>
  <c r="AP15" i="44"/>
  <c r="D14" i="44"/>
  <c r="E14" i="44"/>
  <c r="F14" i="44"/>
  <c r="K14" i="44"/>
  <c r="L14" i="44"/>
  <c r="M14" i="44"/>
  <c r="N14" i="44"/>
  <c r="O14" i="44"/>
  <c r="P14" i="44"/>
  <c r="Q14" i="44"/>
  <c r="R14" i="44"/>
  <c r="S14" i="44"/>
  <c r="T14" i="44"/>
  <c r="Y14" i="44"/>
  <c r="Z14" i="44"/>
  <c r="AA14" i="44"/>
  <c r="AB14" i="44"/>
  <c r="AC14" i="44"/>
  <c r="AD14" i="44"/>
  <c r="AE14" i="44"/>
  <c r="AF14" i="44"/>
  <c r="AK14" i="44"/>
  <c r="AL14" i="44"/>
  <c r="AM14" i="44"/>
  <c r="AN14" i="44"/>
  <c r="AO14" i="44"/>
  <c r="AP14" i="44"/>
  <c r="C15" i="44"/>
  <c r="C14" i="44"/>
  <c r="AQ17" i="44"/>
  <c r="AR17" i="44"/>
  <c r="AS17" i="44"/>
  <c r="AT17" i="44"/>
  <c r="AG17" i="44"/>
  <c r="AH17" i="44"/>
  <c r="AI17" i="44"/>
  <c r="AJ17" i="44"/>
  <c r="V17" i="44"/>
  <c r="W17" i="44"/>
  <c r="X17" i="44"/>
  <c r="AT13" i="44"/>
  <c r="AS13" i="44"/>
  <c r="AR13" i="44"/>
  <c r="AQ13" i="44"/>
  <c r="AJ13" i="44"/>
  <c r="AI13" i="44"/>
  <c r="AH13" i="44"/>
  <c r="AG13" i="44"/>
  <c r="X13" i="44"/>
  <c r="W13" i="44"/>
  <c r="V13" i="44"/>
  <c r="U13" i="44"/>
  <c r="D11" i="44"/>
  <c r="E11" i="44"/>
  <c r="F11" i="44"/>
  <c r="K11" i="44"/>
  <c r="L11" i="44"/>
  <c r="M11" i="44"/>
  <c r="N11" i="44"/>
  <c r="O11" i="44"/>
  <c r="P11" i="44"/>
  <c r="Q11" i="44"/>
  <c r="R11" i="44"/>
  <c r="S11" i="44"/>
  <c r="T11" i="44"/>
  <c r="Y11" i="44"/>
  <c r="Z11" i="44"/>
  <c r="AA11" i="44"/>
  <c r="AB11" i="44"/>
  <c r="AC11" i="44"/>
  <c r="AD11" i="44"/>
  <c r="AE11" i="44"/>
  <c r="AF11" i="44"/>
  <c r="AK11" i="44"/>
  <c r="AL11" i="44"/>
  <c r="AM11" i="44"/>
  <c r="AN11" i="44"/>
  <c r="AO11" i="44"/>
  <c r="AP11" i="44"/>
  <c r="K10" i="44"/>
  <c r="L10" i="44"/>
  <c r="M10" i="44"/>
  <c r="N10" i="44"/>
  <c r="O10" i="44"/>
  <c r="P10" i="44"/>
  <c r="Q10" i="44"/>
  <c r="R10" i="44"/>
  <c r="S10" i="44"/>
  <c r="T10" i="44"/>
  <c r="Y10" i="44"/>
  <c r="Z10" i="44"/>
  <c r="AA10" i="44"/>
  <c r="AB10" i="44"/>
  <c r="AC10" i="44"/>
  <c r="AD10" i="44"/>
  <c r="AE10" i="44"/>
  <c r="AF10" i="44"/>
  <c r="AK10" i="44"/>
  <c r="AL10" i="44"/>
  <c r="AM10" i="44"/>
  <c r="AN10" i="44"/>
  <c r="AO10" i="44"/>
  <c r="AP10" i="44"/>
  <c r="C11" i="44"/>
  <c r="C10" i="44"/>
  <c r="AT9" i="44"/>
  <c r="AS9" i="44"/>
  <c r="AR9" i="44"/>
  <c r="AQ9" i="44"/>
  <c r="AJ9" i="44"/>
  <c r="AI9" i="44"/>
  <c r="X9" i="44"/>
  <c r="W9" i="44"/>
  <c r="V9" i="44"/>
  <c r="U9" i="44"/>
  <c r="C16" i="44" l="1"/>
  <c r="AR37" i="43"/>
  <c r="AR41" i="44" s="1"/>
  <c r="V42" i="42"/>
  <c r="V40" i="44" s="1"/>
  <c r="U37" i="44"/>
  <c r="V37" i="44"/>
  <c r="U17" i="44"/>
  <c r="AG9" i="44"/>
  <c r="AH9" i="44"/>
  <c r="AJ14" i="44"/>
  <c r="U14" i="44"/>
  <c r="AT11" i="44"/>
  <c r="AS11" i="44"/>
  <c r="AH14" i="44"/>
  <c r="AT14" i="44"/>
  <c r="AQ32" i="44"/>
  <c r="V35" i="41"/>
  <c r="V39" i="44" s="1"/>
  <c r="AR42" i="42"/>
  <c r="AR40" i="44" s="1"/>
  <c r="AH37" i="43"/>
  <c r="AH41" i="44" s="1"/>
  <c r="AT37" i="43"/>
  <c r="AT41" i="44" s="1"/>
  <c r="AR11" i="44"/>
  <c r="AG14" i="44"/>
  <c r="AS14" i="44"/>
  <c r="AR32" i="44"/>
  <c r="AQ11" i="44"/>
  <c r="AR14" i="44"/>
  <c r="AS32" i="44"/>
  <c r="AR35" i="41"/>
  <c r="AR39" i="44" s="1"/>
  <c r="AH42" i="42"/>
  <c r="AH40" i="44" s="1"/>
  <c r="AJ37" i="43"/>
  <c r="AJ41" i="44" s="1"/>
  <c r="AT10" i="44"/>
  <c r="W14" i="44"/>
  <c r="AQ14" i="44"/>
  <c r="AT32" i="44"/>
  <c r="X35" i="41"/>
  <c r="X39" i="44" s="1"/>
  <c r="AJ35" i="41"/>
  <c r="AJ39" i="44" s="1"/>
  <c r="AT35" i="41"/>
  <c r="AT39" i="44" s="1"/>
  <c r="X42" i="42"/>
  <c r="X40" i="44" s="1"/>
  <c r="AJ42" i="42"/>
  <c r="AJ40" i="44" s="1"/>
  <c r="AT42" i="42"/>
  <c r="AT40" i="44" s="1"/>
  <c r="W11" i="44"/>
  <c r="W10" i="44"/>
  <c r="AJ19" i="34"/>
  <c r="AJ18" i="44" s="1"/>
  <c r="AT19" i="34"/>
  <c r="AT18" i="44" s="1"/>
  <c r="AJ32" i="44"/>
  <c r="U11" i="44"/>
  <c r="U10" i="44"/>
  <c r="AH19" i="34"/>
  <c r="AH18" i="44" s="1"/>
  <c r="AR19" i="34"/>
  <c r="AR18" i="44" s="1"/>
  <c r="AH32" i="44"/>
  <c r="V19" i="34"/>
  <c r="V18" i="44" s="1"/>
  <c r="X19" i="34"/>
  <c r="X18" i="44" s="1"/>
  <c r="V32" i="44"/>
  <c r="X32" i="44"/>
  <c r="AJ15" i="44"/>
  <c r="AH15" i="44"/>
  <c r="U32" i="44"/>
  <c r="AG32" i="44"/>
  <c r="AI32" i="44"/>
  <c r="U35" i="41"/>
  <c r="U39" i="44" s="1"/>
  <c r="AG35" i="41"/>
  <c r="AG39" i="44" s="1"/>
  <c r="AI35" i="41"/>
  <c r="AI39" i="44" s="1"/>
  <c r="AQ35" i="41"/>
  <c r="AQ39" i="44" s="1"/>
  <c r="AS35" i="41"/>
  <c r="AS39" i="44" s="1"/>
  <c r="U42" i="42"/>
  <c r="U40" i="44" s="1"/>
  <c r="W42" i="42"/>
  <c r="W40" i="44" s="1"/>
  <c r="AG42" i="42"/>
  <c r="AG40" i="44" s="1"/>
  <c r="AI42" i="42"/>
  <c r="AI40" i="44" s="1"/>
  <c r="AQ42" i="42"/>
  <c r="AQ40" i="44" s="1"/>
  <c r="AS42" i="42"/>
  <c r="AS40" i="44" s="1"/>
  <c r="U37" i="43"/>
  <c r="U41" i="44" s="1"/>
  <c r="W37" i="43"/>
  <c r="W41" i="44" s="1"/>
  <c r="AG37" i="43"/>
  <c r="AG41" i="44" s="1"/>
  <c r="AI37" i="43"/>
  <c r="AI41" i="44" s="1"/>
  <c r="AQ37" i="43"/>
  <c r="AQ41" i="44" s="1"/>
  <c r="AS37" i="43"/>
  <c r="AS41" i="44" s="1"/>
  <c r="AI15" i="44"/>
  <c r="AG15" i="44"/>
  <c r="AT15" i="44"/>
  <c r="AR15" i="44"/>
  <c r="AS15" i="44"/>
  <c r="AQ15" i="44"/>
  <c r="X15" i="44"/>
  <c r="V15" i="44"/>
  <c r="W15" i="44"/>
  <c r="U15" i="44"/>
  <c r="F10" i="44"/>
  <c r="F12" i="44" s="1"/>
  <c r="D10" i="44"/>
  <c r="D12" i="44" s="1"/>
  <c r="E10" i="44"/>
  <c r="E12" i="44" s="1"/>
  <c r="W32" i="44"/>
  <c r="AP35" i="44"/>
  <c r="AN35" i="44"/>
  <c r="AL35" i="44"/>
  <c r="AF35" i="44"/>
  <c r="AF42" i="44" s="1"/>
  <c r="AD35" i="44"/>
  <c r="AD42" i="44" s="1"/>
  <c r="AB35" i="44"/>
  <c r="Z35" i="44"/>
  <c r="T35" i="44"/>
  <c r="R35" i="44"/>
  <c r="P35" i="44"/>
  <c r="N35" i="44"/>
  <c r="N42" i="44" s="1"/>
  <c r="L35" i="44"/>
  <c r="L42" i="44" s="1"/>
  <c r="F35" i="44"/>
  <c r="F42" i="44" s="1"/>
  <c r="D35" i="44"/>
  <c r="D42" i="44" s="1"/>
  <c r="AJ19" i="40"/>
  <c r="AJ36" i="44" s="1"/>
  <c r="AH19" i="40"/>
  <c r="AH36" i="44" s="1"/>
  <c r="AT19" i="40"/>
  <c r="AT36" i="44" s="1"/>
  <c r="AR19" i="40"/>
  <c r="AR36" i="44" s="1"/>
  <c r="W35" i="41"/>
  <c r="W39" i="44" s="1"/>
  <c r="U19" i="34"/>
  <c r="U18" i="44" s="1"/>
  <c r="W19" i="34"/>
  <c r="W18" i="44" s="1"/>
  <c r="AG19" i="34"/>
  <c r="AG18" i="44" s="1"/>
  <c r="AI19" i="34"/>
  <c r="AI18" i="44" s="1"/>
  <c r="AQ19" i="34"/>
  <c r="AQ18" i="44" s="1"/>
  <c r="AS19" i="34"/>
  <c r="AS18" i="44" s="1"/>
  <c r="C35" i="44"/>
  <c r="AO35" i="44"/>
  <c r="AO42" i="44" s="1"/>
  <c r="AM35" i="44"/>
  <c r="AM42" i="44" s="1"/>
  <c r="AK35" i="44"/>
  <c r="AE35" i="44"/>
  <c r="AE42" i="44" s="1"/>
  <c r="AC35" i="44"/>
  <c r="AC42" i="44" s="1"/>
  <c r="AA35" i="44"/>
  <c r="Y35" i="44"/>
  <c r="S35" i="44"/>
  <c r="Q35" i="44"/>
  <c r="Q42" i="44" s="1"/>
  <c r="O35" i="44"/>
  <c r="M35" i="44"/>
  <c r="M42" i="44" s="1"/>
  <c r="K35" i="44"/>
  <c r="E35" i="44"/>
  <c r="W19" i="40"/>
  <c r="W36" i="44" s="1"/>
  <c r="U19" i="40"/>
  <c r="U36" i="44" s="1"/>
  <c r="AI19" i="40"/>
  <c r="AI36" i="44" s="1"/>
  <c r="AG19" i="40"/>
  <c r="AG36" i="44" s="1"/>
  <c r="AS19" i="40"/>
  <c r="AS36" i="44" s="1"/>
  <c r="AQ19" i="40"/>
  <c r="AQ36" i="44" s="1"/>
  <c r="V37" i="43"/>
  <c r="V41" i="44" s="1"/>
  <c r="X37" i="43"/>
  <c r="X41" i="44" s="1"/>
  <c r="AI14" i="44"/>
  <c r="AZ13" i="44"/>
  <c r="BB13" i="44"/>
  <c r="BA17" i="44"/>
  <c r="AZ19" i="34"/>
  <c r="AZ18" i="44" s="1"/>
  <c r="BB19" i="34"/>
  <c r="BB18" i="44" s="1"/>
  <c r="V30" i="44"/>
  <c r="AI31" i="44"/>
  <c r="AG31" i="44"/>
  <c r="AS31" i="44"/>
  <c r="AQ31" i="44"/>
  <c r="W64" i="37"/>
  <c r="W33" i="44" s="1"/>
  <c r="U64" i="37"/>
  <c r="U33" i="44" s="1"/>
  <c r="AI64" i="37"/>
  <c r="AI33" i="44" s="1"/>
  <c r="AG64" i="37"/>
  <c r="AG33" i="44" s="1"/>
  <c r="AS64" i="37"/>
  <c r="AS33" i="44" s="1"/>
  <c r="AQ64" i="37"/>
  <c r="AQ33" i="44" s="1"/>
  <c r="BA9" i="44"/>
  <c r="BA13" i="44"/>
  <c r="BB17" i="44"/>
  <c r="AZ17" i="44"/>
  <c r="BA19" i="34"/>
  <c r="BA18" i="44" s="1"/>
  <c r="AJ30" i="44"/>
  <c r="AT30" i="44"/>
  <c r="AR30" i="44"/>
  <c r="AA30" i="44"/>
  <c r="Y30" i="44"/>
  <c r="S30" i="44"/>
  <c r="O30" i="44"/>
  <c r="X31" i="44"/>
  <c r="V31" i="44"/>
  <c r="AJ31" i="44"/>
  <c r="AH31" i="44"/>
  <c r="X64" i="37"/>
  <c r="X33" i="44" s="1"/>
  <c r="V64" i="37"/>
  <c r="V33" i="44" s="1"/>
  <c r="AJ64" i="37"/>
  <c r="AJ33" i="44" s="1"/>
  <c r="AH64" i="37"/>
  <c r="AH33" i="44" s="1"/>
  <c r="AT64" i="37"/>
  <c r="AT33" i="44" s="1"/>
  <c r="AR64" i="37"/>
  <c r="AR33" i="44" s="1"/>
  <c r="AK34" i="44"/>
  <c r="AA34" i="44"/>
  <c r="Y34" i="44"/>
  <c r="O34" i="44"/>
  <c r="K34" i="44"/>
  <c r="E34" i="44"/>
  <c r="AO65" i="37"/>
  <c r="AM65" i="37"/>
  <c r="AK65" i="37"/>
  <c r="AE65" i="37"/>
  <c r="AC65" i="37"/>
  <c r="AA65" i="37"/>
  <c r="Y65" i="37"/>
  <c r="S65" i="37"/>
  <c r="Q65" i="37"/>
  <c r="O65" i="37"/>
  <c r="M65" i="37"/>
  <c r="K65" i="37"/>
  <c r="E65" i="37"/>
  <c r="C33" i="44"/>
  <c r="AT13" i="40"/>
  <c r="AR13" i="40"/>
  <c r="AJ13" i="40"/>
  <c r="AH13" i="40"/>
  <c r="X13" i="40"/>
  <c r="V13" i="40"/>
  <c r="X19" i="40"/>
  <c r="X36" i="44" s="1"/>
  <c r="V19" i="40"/>
  <c r="V36" i="44" s="1"/>
  <c r="AP20" i="40"/>
  <c r="AN20" i="40"/>
  <c r="AL20" i="40"/>
  <c r="AF20" i="40"/>
  <c r="AD20" i="40"/>
  <c r="AB20" i="40"/>
  <c r="Z20" i="40"/>
  <c r="T20" i="40"/>
  <c r="R20" i="40"/>
  <c r="P20" i="40"/>
  <c r="N20" i="40"/>
  <c r="L20" i="40"/>
  <c r="F20" i="40"/>
  <c r="D20" i="40"/>
  <c r="AP34" i="44"/>
  <c r="AN34" i="44"/>
  <c r="AL34" i="44"/>
  <c r="AB34" i="44"/>
  <c r="Z34" i="44"/>
  <c r="T34" i="44"/>
  <c r="R34" i="44"/>
  <c r="P34" i="44"/>
  <c r="AZ34" i="44"/>
  <c r="AP65" i="37"/>
  <c r="AN65" i="37"/>
  <c r="AL65" i="37"/>
  <c r="AF65" i="37"/>
  <c r="AD65" i="37"/>
  <c r="AB65" i="37"/>
  <c r="Z65" i="37"/>
  <c r="T65" i="37"/>
  <c r="R65" i="37"/>
  <c r="P65" i="37"/>
  <c r="N65" i="37"/>
  <c r="L65" i="37"/>
  <c r="F65" i="37"/>
  <c r="D65" i="37"/>
  <c r="C38" i="44"/>
  <c r="AS13" i="40"/>
  <c r="AQ13" i="40"/>
  <c r="AI13" i="40"/>
  <c r="AG13" i="40"/>
  <c r="W13" i="40"/>
  <c r="U13" i="40"/>
  <c r="AO20" i="40"/>
  <c r="AM20" i="40"/>
  <c r="AK20" i="40"/>
  <c r="AE20" i="40"/>
  <c r="AC20" i="40"/>
  <c r="AA20" i="40"/>
  <c r="Y20" i="40"/>
  <c r="S20" i="40"/>
  <c r="Q20" i="40"/>
  <c r="O20" i="40"/>
  <c r="M20" i="40"/>
  <c r="K20" i="40"/>
  <c r="E20" i="40"/>
  <c r="BA39" i="44"/>
  <c r="AZ37" i="43"/>
  <c r="AZ41" i="44" s="1"/>
  <c r="BB37" i="43"/>
  <c r="BB41" i="44" s="1"/>
  <c r="BA37" i="43"/>
  <c r="BA41" i="44" s="1"/>
  <c r="AK12" i="44"/>
  <c r="AA12" i="44"/>
  <c r="Y12" i="44"/>
  <c r="S12" i="44"/>
  <c r="Q12" i="44"/>
  <c r="O12" i="44"/>
  <c r="M12" i="44"/>
  <c r="K12" i="44"/>
  <c r="AP16" i="44"/>
  <c r="AN16" i="44"/>
  <c r="AL16" i="44"/>
  <c r="AF16" i="44"/>
  <c r="AD16" i="44"/>
  <c r="AB16" i="44"/>
  <c r="Z16" i="44"/>
  <c r="T16" i="44"/>
  <c r="R16" i="44"/>
  <c r="P16" i="44"/>
  <c r="N16" i="44"/>
  <c r="L16" i="44"/>
  <c r="F16" i="44"/>
  <c r="D16" i="44"/>
  <c r="AO16" i="44"/>
  <c r="AM16" i="44"/>
  <c r="AK16" i="44"/>
  <c r="AE16" i="44"/>
  <c r="AC16" i="44"/>
  <c r="AA16" i="44"/>
  <c r="Y16" i="44"/>
  <c r="S16" i="44"/>
  <c r="Q16" i="44"/>
  <c r="O16" i="44"/>
  <c r="M16" i="44"/>
  <c r="K16" i="44"/>
  <c r="E16" i="44"/>
  <c r="AP12" i="44"/>
  <c r="AL12" i="44"/>
  <c r="AB12" i="44"/>
  <c r="Z12" i="44"/>
  <c r="P12" i="44"/>
  <c r="N12" i="44"/>
  <c r="L12" i="44"/>
  <c r="C12" i="44"/>
  <c r="AQ35" i="44"/>
  <c r="X35" i="44"/>
  <c r="AJ35" i="44"/>
  <c r="AH35" i="44"/>
  <c r="AS35" i="44"/>
  <c r="AI35" i="44"/>
  <c r="U35" i="44"/>
  <c r="AI30" i="44"/>
  <c r="AG30" i="44"/>
  <c r="W30" i="44"/>
  <c r="U30" i="44"/>
  <c r="AH30" i="44"/>
  <c r="AI10" i="44"/>
  <c r="AI11" i="44"/>
  <c r="AG11" i="44"/>
  <c r="AJ10" i="44"/>
  <c r="AH10" i="44"/>
  <c r="AR10" i="44"/>
  <c r="AJ11" i="44"/>
  <c r="AH11" i="44"/>
  <c r="AG10" i="44"/>
  <c r="AZ9" i="44"/>
  <c r="X10" i="44"/>
  <c r="V10" i="44"/>
  <c r="X11" i="44"/>
  <c r="V11" i="44"/>
  <c r="N43" i="44" l="1"/>
  <c r="Q43" i="44"/>
  <c r="D43" i="44"/>
  <c r="M43" i="44"/>
  <c r="L43" i="44"/>
  <c r="F43" i="44"/>
  <c r="K42" i="44"/>
  <c r="K43" i="44" s="1"/>
  <c r="U12" i="44"/>
  <c r="BA42" i="42"/>
  <c r="BA40" i="44" s="1"/>
  <c r="BB35" i="41"/>
  <c r="BB39" i="44" s="1"/>
  <c r="AY35" i="41"/>
  <c r="AY39" i="44" s="1"/>
  <c r="BB19" i="40"/>
  <c r="BB36" i="44" s="1"/>
  <c r="AB42" i="44"/>
  <c r="AB43" i="44" s="1"/>
  <c r="P42" i="44"/>
  <c r="P43" i="44" s="1"/>
  <c r="AN42" i="44"/>
  <c r="AJ16" i="44"/>
  <c r="BA14" i="44"/>
  <c r="AZ14" i="44"/>
  <c r="BC17" i="44"/>
  <c r="BB14" i="44"/>
  <c r="AG12" i="44"/>
  <c r="W12" i="44"/>
  <c r="BA19" i="40"/>
  <c r="BA36" i="44" s="1"/>
  <c r="BB64" i="37"/>
  <c r="BB33" i="44" s="1"/>
  <c r="BB32" i="44"/>
  <c r="AZ19" i="40"/>
  <c r="AZ36" i="44" s="1"/>
  <c r="AZ35" i="41"/>
  <c r="AZ39" i="44" s="1"/>
  <c r="AZ64" i="37"/>
  <c r="AZ33" i="44" s="1"/>
  <c r="AZ32" i="44"/>
  <c r="AZ11" i="44"/>
  <c r="BB42" i="42"/>
  <c r="BB40" i="44" s="1"/>
  <c r="AK42" i="44"/>
  <c r="AK43" i="44" s="1"/>
  <c r="BB11" i="44"/>
  <c r="AZ42" i="42"/>
  <c r="AZ40" i="44" s="1"/>
  <c r="BA32" i="44"/>
  <c r="BB10" i="44"/>
  <c r="AZ10" i="44"/>
  <c r="T42" i="44"/>
  <c r="E42" i="44"/>
  <c r="E43" i="44" s="1"/>
  <c r="BA64" i="37"/>
  <c r="BA33" i="44" s="1"/>
  <c r="AI16" i="44"/>
  <c r="AG16" i="44"/>
  <c r="AH16" i="44"/>
  <c r="Z42" i="44"/>
  <c r="Z43" i="44" s="1"/>
  <c r="AL42" i="44"/>
  <c r="AL43" i="44" s="1"/>
  <c r="S42" i="44"/>
  <c r="S43" i="44" s="1"/>
  <c r="AI12" i="44"/>
  <c r="AJ12" i="44"/>
  <c r="AH12" i="44"/>
  <c r="R42" i="44"/>
  <c r="U16" i="44"/>
  <c r="W16" i="44"/>
  <c r="AQ16" i="44"/>
  <c r="AR16" i="44"/>
  <c r="AS16" i="44"/>
  <c r="AT16" i="44"/>
  <c r="X12" i="44"/>
  <c r="V12" i="44"/>
  <c r="BA10" i="44"/>
  <c r="V35" i="44"/>
  <c r="AY15" i="44"/>
  <c r="AZ15" i="44"/>
  <c r="BA15" i="44"/>
  <c r="BB15" i="44"/>
  <c r="AM12" i="44"/>
  <c r="AM43" i="44" s="1"/>
  <c r="AQ10" i="44"/>
  <c r="AO12" i="44"/>
  <c r="AO43" i="44" s="1"/>
  <c r="AS10" i="44"/>
  <c r="AS12" i="44" s="1"/>
  <c r="AT12" i="44"/>
  <c r="BB9" i="44"/>
  <c r="R12" i="44"/>
  <c r="T12" i="44"/>
  <c r="AR12" i="44"/>
  <c r="AD12" i="44"/>
  <c r="AD43" i="44" s="1"/>
  <c r="AE12" i="44"/>
  <c r="AE43" i="44" s="1"/>
  <c r="AG35" i="44"/>
  <c r="C42" i="44"/>
  <c r="C43" i="44" s="1"/>
  <c r="AF12" i="44"/>
  <c r="AF43" i="44" s="1"/>
  <c r="AQ30" i="44"/>
  <c r="AT31" i="44"/>
  <c r="AT35" i="44"/>
  <c r="W38" i="44"/>
  <c r="W20" i="40"/>
  <c r="AI38" i="44"/>
  <c r="AI42" i="44" s="1"/>
  <c r="AI20" i="40"/>
  <c r="AS38" i="44"/>
  <c r="AS20" i="40"/>
  <c r="AY37" i="44"/>
  <c r="AY13" i="40"/>
  <c r="X38" i="44"/>
  <c r="X20" i="40"/>
  <c r="AJ38" i="44"/>
  <c r="AJ42" i="44" s="1"/>
  <c r="AJ20" i="40"/>
  <c r="AT38" i="44"/>
  <c r="AT20" i="40"/>
  <c r="AZ37" i="44"/>
  <c r="AZ13" i="40"/>
  <c r="AT65" i="37"/>
  <c r="AR65" i="37"/>
  <c r="AJ65" i="37"/>
  <c r="AH65" i="37"/>
  <c r="X65" i="37"/>
  <c r="V65" i="37"/>
  <c r="O42" i="44"/>
  <c r="O43" i="44" s="1"/>
  <c r="Y42" i="44"/>
  <c r="Y43" i="44" s="1"/>
  <c r="AA42" i="44"/>
  <c r="AA43" i="44" s="1"/>
  <c r="AY64" i="37"/>
  <c r="AY33" i="44" s="1"/>
  <c r="AS65" i="37"/>
  <c r="AQ65" i="37"/>
  <c r="AI65" i="37"/>
  <c r="AG65" i="37"/>
  <c r="W65" i="37"/>
  <c r="U65" i="37"/>
  <c r="BA31" i="44"/>
  <c r="W31" i="44"/>
  <c r="V14" i="44"/>
  <c r="V16" i="44" s="1"/>
  <c r="AY17" i="44"/>
  <c r="AC12" i="44"/>
  <c r="AC43" i="44" s="1"/>
  <c r="AN12" i="44"/>
  <c r="BA30" i="44"/>
  <c r="AS30" i="44"/>
  <c r="AR31" i="44"/>
  <c r="AR35" i="44"/>
  <c r="W35" i="44"/>
  <c r="AY37" i="43"/>
  <c r="AY41" i="44" s="1"/>
  <c r="BC37" i="43"/>
  <c r="BC41" i="44" s="1"/>
  <c r="AY42" i="42"/>
  <c r="U38" i="44"/>
  <c r="U20" i="40"/>
  <c r="AG38" i="44"/>
  <c r="AG20" i="40"/>
  <c r="AQ38" i="44"/>
  <c r="AQ20" i="40"/>
  <c r="BA37" i="44"/>
  <c r="BA13" i="40"/>
  <c r="V38" i="44"/>
  <c r="V20" i="40"/>
  <c r="AH38" i="44"/>
  <c r="AH42" i="44" s="1"/>
  <c r="AH20" i="40"/>
  <c r="AR38" i="44"/>
  <c r="AR20" i="40"/>
  <c r="AY19" i="40"/>
  <c r="AY36" i="44" s="1"/>
  <c r="BB37" i="44"/>
  <c r="BB13" i="40"/>
  <c r="BB30" i="44"/>
  <c r="X30" i="44"/>
  <c r="AY19" i="34"/>
  <c r="AY18" i="44" s="1"/>
  <c r="BC18" i="44"/>
  <c r="AY13" i="44"/>
  <c r="BC13" i="44"/>
  <c r="AY32" i="44"/>
  <c r="AY31" i="44"/>
  <c r="U31" i="44"/>
  <c r="X14" i="44"/>
  <c r="X16" i="44" s="1"/>
  <c r="AZ31" i="44"/>
  <c r="AY30" i="44"/>
  <c r="AZ30" i="44"/>
  <c r="BC9" i="30"/>
  <c r="AY11" i="44"/>
  <c r="AY12" i="44" s="1"/>
  <c r="T43" i="44" l="1"/>
  <c r="R43" i="44"/>
  <c r="AN43" i="44"/>
  <c r="AH43" i="44"/>
  <c r="AI43" i="44"/>
  <c r="AJ43" i="44"/>
  <c r="BC9" i="44"/>
  <c r="BC108" i="30"/>
  <c r="BC35" i="41"/>
  <c r="BC39" i="44" s="1"/>
  <c r="BC19" i="40"/>
  <c r="BC36" i="44" s="1"/>
  <c r="BC15" i="44"/>
  <c r="AZ12" i="44"/>
  <c r="BB65" i="37"/>
  <c r="BC42" i="42"/>
  <c r="BC40" i="44" s="1"/>
  <c r="AZ65" i="37"/>
  <c r="BB16" i="44"/>
  <c r="AZ16" i="44"/>
  <c r="BC64" i="37"/>
  <c r="BC33" i="44" s="1"/>
  <c r="BA65" i="37"/>
  <c r="BA12" i="44"/>
  <c r="AG42" i="44"/>
  <c r="AG43" i="44" s="1"/>
  <c r="X42" i="44"/>
  <c r="X43" i="44" s="1"/>
  <c r="BB12" i="44"/>
  <c r="U42" i="44"/>
  <c r="U43" i="44" s="1"/>
  <c r="V42" i="44"/>
  <c r="V43" i="44" s="1"/>
  <c r="AS42" i="44"/>
  <c r="AS43" i="44" s="1"/>
  <c r="AT42" i="44"/>
  <c r="AT43" i="44" s="1"/>
  <c r="AP42" i="44"/>
  <c r="AP43" i="44" s="1"/>
  <c r="AY40" i="44"/>
  <c r="BA16" i="44"/>
  <c r="AQ12" i="44"/>
  <c r="AY65" i="37"/>
  <c r="W42" i="44"/>
  <c r="W43" i="44" s="1"/>
  <c r="AR42" i="44"/>
  <c r="AR43" i="44" s="1"/>
  <c r="BB35" i="44"/>
  <c r="BB31" i="44"/>
  <c r="AZ35" i="44"/>
  <c r="AY38" i="44"/>
  <c r="AY20" i="40"/>
  <c r="AQ42" i="44"/>
  <c r="AY35" i="44"/>
  <c r="BB38" i="44"/>
  <c r="BB20" i="40"/>
  <c r="BA38" i="44"/>
  <c r="BA20" i="40"/>
  <c r="BA35" i="44"/>
  <c r="AY14" i="44"/>
  <c r="AY16" i="44" s="1"/>
  <c r="AZ38" i="44"/>
  <c r="AZ20" i="40"/>
  <c r="BC37" i="44"/>
  <c r="BC13" i="40"/>
  <c r="BC30" i="44"/>
  <c r="AQ43" i="44" l="1"/>
  <c r="BC14" i="44"/>
  <c r="BC16" i="44" s="1"/>
  <c r="BC32" i="44"/>
  <c r="BC65" i="37"/>
  <c r="BA42" i="44"/>
  <c r="BA43" i="44" s="1"/>
  <c r="AY42" i="44"/>
  <c r="AY43" i="44" s="1"/>
  <c r="AZ42" i="44"/>
  <c r="AZ43" i="44" s="1"/>
  <c r="BC12" i="44"/>
  <c r="BB42" i="44"/>
  <c r="BB43" i="44" s="1"/>
  <c r="BC35" i="44"/>
  <c r="BC38" i="44"/>
  <c r="BC20" i="40"/>
  <c r="BC31" i="44"/>
  <c r="BC42" i="44" l="1"/>
  <c r="BC43" i="44" s="1"/>
  <c r="T34" i="55" s="1"/>
</calcChain>
</file>

<file path=xl/sharedStrings.xml><?xml version="1.0" encoding="utf-8"?>
<sst xmlns="http://schemas.openxmlformats.org/spreadsheetml/2006/main" count="2727" uniqueCount="454">
  <si>
    <t>عام</t>
  </si>
  <si>
    <t>اخصائي</t>
  </si>
  <si>
    <t>مقيم</t>
  </si>
  <si>
    <t>المجموع</t>
  </si>
  <si>
    <t>ذكر</t>
  </si>
  <si>
    <t>انثى</t>
  </si>
  <si>
    <t>من خدمة العلم</t>
  </si>
  <si>
    <t>لأسباب اخرى</t>
  </si>
  <si>
    <t>المجموع العام</t>
  </si>
  <si>
    <t>بسبب التقاعد</t>
  </si>
  <si>
    <t>الى خدمة العلم</t>
  </si>
  <si>
    <t>طبيب ممارس عام</t>
  </si>
  <si>
    <t>الحالة التعليمية</t>
  </si>
  <si>
    <t>والمهنية</t>
  </si>
  <si>
    <t>معين</t>
  </si>
  <si>
    <t xml:space="preserve">ذكر </t>
  </si>
  <si>
    <t>متعاقد</t>
  </si>
  <si>
    <t xml:space="preserve">العدد الموجود </t>
  </si>
  <si>
    <t>المعينون لأول</t>
  </si>
  <si>
    <t>مرة خلال عام</t>
  </si>
  <si>
    <t>لأسباب أخرى</t>
  </si>
  <si>
    <t>تاركو العمل مؤقتاً</t>
  </si>
  <si>
    <t>تاركو العمل نهائياً</t>
  </si>
  <si>
    <t>العدد الموجود فعلاً</t>
  </si>
  <si>
    <t>الملتحقون بعملهم مجدداً</t>
  </si>
  <si>
    <t>أخصائي</t>
  </si>
  <si>
    <t>داخلية</t>
  </si>
  <si>
    <t xml:space="preserve">أخصائي </t>
  </si>
  <si>
    <t>هضمية</t>
  </si>
  <si>
    <t>قلبية</t>
  </si>
  <si>
    <t>عصبية</t>
  </si>
  <si>
    <t>نفسية</t>
  </si>
  <si>
    <t>بولية</t>
  </si>
  <si>
    <t>كلية</t>
  </si>
  <si>
    <t>امراض دم</t>
  </si>
  <si>
    <t>امراض مفاصل</t>
  </si>
  <si>
    <t>أخصائي جراحة</t>
  </si>
  <si>
    <t xml:space="preserve"> اوعية دموية</t>
  </si>
  <si>
    <t>أخصائي  جراحة</t>
  </si>
  <si>
    <t>تجميلية</t>
  </si>
  <si>
    <t>اطفال</t>
  </si>
  <si>
    <t>أخصائي  نسائية</t>
  </si>
  <si>
    <t>وتوليد</t>
  </si>
  <si>
    <t>آذن - حنجرة</t>
  </si>
  <si>
    <t xml:space="preserve">أخصائي  </t>
  </si>
  <si>
    <t>عينية</t>
  </si>
  <si>
    <t>اشعة</t>
  </si>
  <si>
    <t>عظمية</t>
  </si>
  <si>
    <t>صدرية</t>
  </si>
  <si>
    <t>سارية ووبائية</t>
  </si>
  <si>
    <t>جراحة</t>
  </si>
  <si>
    <t>عامة</t>
  </si>
  <si>
    <t xml:space="preserve">طب </t>
  </si>
  <si>
    <t>تخدير</t>
  </si>
  <si>
    <t>طب</t>
  </si>
  <si>
    <t>مخبري</t>
  </si>
  <si>
    <t>أخصائي   انف</t>
  </si>
  <si>
    <t>اخصائي امراض</t>
  </si>
  <si>
    <t>صد رية</t>
  </si>
  <si>
    <t>أخصائي  تشريح</t>
  </si>
  <si>
    <t>مرضي</t>
  </si>
  <si>
    <t>أخصائي  جلدية</t>
  </si>
  <si>
    <t>وتناسلية</t>
  </si>
  <si>
    <t>طوارئ</t>
  </si>
  <si>
    <t>مهني</t>
  </si>
  <si>
    <t>اسرة ومجتمع</t>
  </si>
  <si>
    <t>طبيب</t>
  </si>
  <si>
    <t>صحة عامة</t>
  </si>
  <si>
    <t>طب رياضي</t>
  </si>
  <si>
    <t>ومعالجة فيزيائية</t>
  </si>
  <si>
    <t>شرعي</t>
  </si>
  <si>
    <t>علم ادوية</t>
  </si>
  <si>
    <t>أخصائي  كيميائي</t>
  </si>
  <si>
    <t>رقابة دوائية</t>
  </si>
  <si>
    <t>اورام</t>
  </si>
  <si>
    <t>(اخصائي + عام)</t>
  </si>
  <si>
    <t>فعلاً في بداية عام</t>
  </si>
  <si>
    <t xml:space="preserve">المجموع </t>
  </si>
  <si>
    <t xml:space="preserve"> كيمياء حيوية </t>
  </si>
  <si>
    <t>العدد الموجود</t>
  </si>
  <si>
    <t xml:space="preserve">مرة خلال عام </t>
  </si>
  <si>
    <t xml:space="preserve">الملتحقون بعملهم مجدداً </t>
  </si>
  <si>
    <t xml:space="preserve">فعلا في </t>
  </si>
  <si>
    <t xml:space="preserve">  طب أسنان عام</t>
  </si>
  <si>
    <t>اسنان اطفال</t>
  </si>
  <si>
    <t xml:space="preserve">طب جراحة </t>
  </si>
  <si>
    <t>الفم والفكين</t>
  </si>
  <si>
    <t xml:space="preserve">طب اسنان </t>
  </si>
  <si>
    <t>مداوة اسنان</t>
  </si>
  <si>
    <t>طب صناعة</t>
  </si>
  <si>
    <t>اسنان ثابتة</t>
  </si>
  <si>
    <t>تقويم اسنان</t>
  </si>
  <si>
    <t>لثة</t>
  </si>
  <si>
    <t>مجموع  أطباء</t>
  </si>
  <si>
    <t>الاسنان</t>
  </si>
  <si>
    <t>اطباء بيطريون</t>
  </si>
  <si>
    <t xml:space="preserve"> صيدلي عام</t>
  </si>
  <si>
    <t xml:space="preserve"> رقابة دوائية</t>
  </si>
  <si>
    <t>الصيدلة الصناعية</t>
  </si>
  <si>
    <t>العقاقير والنباتات الطبية</t>
  </si>
  <si>
    <t>المراقبة الغذائية</t>
  </si>
  <si>
    <t xml:space="preserve"> الكيمياء الحيوية السريرية</t>
  </si>
  <si>
    <t>علم تأثير الادوية</t>
  </si>
  <si>
    <t>التشخيص المخبري</t>
  </si>
  <si>
    <t>احياء دقيقة والدمويات والمناعيات</t>
  </si>
  <si>
    <t>مجموع الصيادلة</t>
  </si>
  <si>
    <t>مهندس كهرباء</t>
  </si>
  <si>
    <t>مهندس الكترون</t>
  </si>
  <si>
    <t>مهندس معلوماتية</t>
  </si>
  <si>
    <t>مهندس ميكانيك</t>
  </si>
  <si>
    <t>مهندس آليات</t>
  </si>
  <si>
    <t>مهندس تكيف وتبريد</t>
  </si>
  <si>
    <t>مهندس تصميم وانتاج</t>
  </si>
  <si>
    <t>مهندس معماري</t>
  </si>
  <si>
    <t>مهندس تصميم داخلي</t>
  </si>
  <si>
    <t>مهندس انشاءات عامة</t>
  </si>
  <si>
    <t>مهندس أبنية</t>
  </si>
  <si>
    <t>مهندس مواصلات</t>
  </si>
  <si>
    <t>مهندس جيوتكنيك</t>
  </si>
  <si>
    <t>مهندس ادارة أعمال</t>
  </si>
  <si>
    <t>مهندس زراعي</t>
  </si>
  <si>
    <t>مهندس هندسة غذائية</t>
  </si>
  <si>
    <t>مهندس صحة بيئة</t>
  </si>
  <si>
    <t>مهندس كيميائي</t>
  </si>
  <si>
    <t>حقوق</t>
  </si>
  <si>
    <t>ادب عربي</t>
  </si>
  <si>
    <t>ادب انكليزي</t>
  </si>
  <si>
    <t>ادب فرنسي</t>
  </si>
  <si>
    <t>تاريخ</t>
  </si>
  <si>
    <t>جغرافية</t>
  </si>
  <si>
    <t>فلسفة</t>
  </si>
  <si>
    <t>تربية</t>
  </si>
  <si>
    <t>شريعة</t>
  </si>
  <si>
    <t>علوم عسكرية</t>
  </si>
  <si>
    <t>جامعيون</t>
  </si>
  <si>
    <t>علوم سياسية</t>
  </si>
  <si>
    <t>اقتصاد وتجارة</t>
  </si>
  <si>
    <t>علم اجتماع</t>
  </si>
  <si>
    <t>علوم حيوية</t>
  </si>
  <si>
    <t>ر.ف.ك</t>
  </si>
  <si>
    <t>فنون جميلة</t>
  </si>
  <si>
    <t>صحافة ومكتبات</t>
  </si>
  <si>
    <t>م.ف ميكانيك</t>
  </si>
  <si>
    <t>م.ف آليات</t>
  </si>
  <si>
    <t>م.ف تدفئة وتكييف</t>
  </si>
  <si>
    <t>م.ف خراطة وتسوية</t>
  </si>
  <si>
    <t>م.ف كهرباء</t>
  </si>
  <si>
    <t>م.ف الكترون</t>
  </si>
  <si>
    <t>م.ف أجهزة تحكم</t>
  </si>
  <si>
    <t>م.ف حواسب الكترونية</t>
  </si>
  <si>
    <t>م.ف مهندس مدني</t>
  </si>
  <si>
    <t>م.ف رسم هندسي</t>
  </si>
  <si>
    <t>م.ف اشغال عامة</t>
  </si>
  <si>
    <t>م.ف مساحة</t>
  </si>
  <si>
    <t>م.ف طبوغرافية</t>
  </si>
  <si>
    <t>م.ف علوم تطبيقية</t>
  </si>
  <si>
    <t>م.ف صناعات كيميائية</t>
  </si>
  <si>
    <t>م.ف سكرتارية</t>
  </si>
  <si>
    <t>م.ف تجارة</t>
  </si>
  <si>
    <t>م.ف معهد فندقي</t>
  </si>
  <si>
    <t>م.ف زراعي</t>
  </si>
  <si>
    <t>م.ف بيئة</t>
  </si>
  <si>
    <t>م.ف مراقب فني</t>
  </si>
  <si>
    <t>م.ف اهلية تعليم</t>
  </si>
  <si>
    <t xml:space="preserve">م.ف غذائية </t>
  </si>
  <si>
    <t>م.ف تكنولوجيا</t>
  </si>
  <si>
    <t>م.ف انتاج</t>
  </si>
  <si>
    <t>م.ف مخبري</t>
  </si>
  <si>
    <t>م.ف صيدلي</t>
  </si>
  <si>
    <t>م.ف اشعة</t>
  </si>
  <si>
    <t xml:space="preserve"> م.ف تخدير</t>
  </si>
  <si>
    <t>م.ف سني</t>
  </si>
  <si>
    <t>م.ف معالجة فيزيائية</t>
  </si>
  <si>
    <t>م.ف صيانة اجهزة طبية</t>
  </si>
  <si>
    <t>م.ف تدريس وتأهيل</t>
  </si>
  <si>
    <t>م.ف تمريض</t>
  </si>
  <si>
    <t>م.ف قبالة</t>
  </si>
  <si>
    <t>م.ف طبي</t>
  </si>
  <si>
    <t>عنصر تمريض مجاز</t>
  </si>
  <si>
    <t>خريجي</t>
  </si>
  <si>
    <t>مساعد تمريض مجاز</t>
  </si>
  <si>
    <t>مدارس</t>
  </si>
  <si>
    <t>مجموع عناصر تمريض مجازة</t>
  </si>
  <si>
    <t>التمريض</t>
  </si>
  <si>
    <t>عنصر قبالة مجاز</t>
  </si>
  <si>
    <t>والقبالة</t>
  </si>
  <si>
    <t>مساعد قبالة مجاز</t>
  </si>
  <si>
    <t>مجموع عناصر قبالة مجازة</t>
  </si>
  <si>
    <t>عنصر تمريض متمرن</t>
  </si>
  <si>
    <t>عناصر</t>
  </si>
  <si>
    <t>مساعد تمريض متمرن</t>
  </si>
  <si>
    <t>متمرنة</t>
  </si>
  <si>
    <t>زائرة صحية مدربة</t>
  </si>
  <si>
    <t>تمريض</t>
  </si>
  <si>
    <t>مجموع عناصر التمريض</t>
  </si>
  <si>
    <t>وقبالة</t>
  </si>
  <si>
    <t>عنصر قبالة متمرن</t>
  </si>
  <si>
    <t>مساعد قبالة متمرن</t>
  </si>
  <si>
    <t>زائرة صحية مولدة</t>
  </si>
  <si>
    <t>مجموع عناصر القبالة</t>
  </si>
  <si>
    <t>مراقب صحي</t>
  </si>
  <si>
    <t>مأمور صحي</t>
  </si>
  <si>
    <t>بالخبرة</t>
  </si>
  <si>
    <t>صيدلي</t>
  </si>
  <si>
    <t>معالجة فيزيائية</t>
  </si>
  <si>
    <t>احصاء وسجلات</t>
  </si>
  <si>
    <t>صيانة اجهزة طبية</t>
  </si>
  <si>
    <t>مساعد فني</t>
  </si>
  <si>
    <t xml:space="preserve">تاركو العمل مؤقتاً </t>
  </si>
  <si>
    <t xml:space="preserve">الشهادة </t>
  </si>
  <si>
    <t>صناعية</t>
  </si>
  <si>
    <t>الثانوية</t>
  </si>
  <si>
    <t>تجارية</t>
  </si>
  <si>
    <t>فنية</t>
  </si>
  <si>
    <t>نجارة</t>
  </si>
  <si>
    <t>مهنية</t>
  </si>
  <si>
    <t>حدادة</t>
  </si>
  <si>
    <t>فوق الثانوية</t>
  </si>
  <si>
    <t>ميكانيك</t>
  </si>
  <si>
    <t>كهرباء</t>
  </si>
  <si>
    <t>كاتب</t>
  </si>
  <si>
    <t>ضارب آلة كاتبة</t>
  </si>
  <si>
    <t>محاسب</t>
  </si>
  <si>
    <t>أمين مستودع</t>
  </si>
  <si>
    <t>مراسل</t>
  </si>
  <si>
    <t>محضر مخبر</t>
  </si>
  <si>
    <t>عامل مقسم</t>
  </si>
  <si>
    <t>الاعدادية</t>
  </si>
  <si>
    <t>آذن</t>
  </si>
  <si>
    <t>سائق</t>
  </si>
  <si>
    <t>ميكانيكي</t>
  </si>
  <si>
    <t>تمديدات صحية</t>
  </si>
  <si>
    <t>كهربائي</t>
  </si>
  <si>
    <t>حداد</t>
  </si>
  <si>
    <t>عامل ملاريا</t>
  </si>
  <si>
    <t>كوى</t>
  </si>
  <si>
    <t>حارس</t>
  </si>
  <si>
    <t>عامل تجليد</t>
  </si>
  <si>
    <t>خياط</t>
  </si>
  <si>
    <t>مشرف البرداء</t>
  </si>
  <si>
    <t>عامل رقابة</t>
  </si>
  <si>
    <t>آلة كاتبة</t>
  </si>
  <si>
    <t>الابتدائية</t>
  </si>
  <si>
    <t>طاهي</t>
  </si>
  <si>
    <t>حلاق</t>
  </si>
  <si>
    <t>كوى وغسال</t>
  </si>
  <si>
    <t>عامل مؤقت</t>
  </si>
  <si>
    <t>بستاني</t>
  </si>
  <si>
    <t>لاقط حشرات</t>
  </si>
  <si>
    <t>وقاد</t>
  </si>
  <si>
    <t>عامل مصعد</t>
  </si>
  <si>
    <t>نجار</t>
  </si>
  <si>
    <t>دهان</t>
  </si>
  <si>
    <t>عامل رش</t>
  </si>
  <si>
    <t>عامل نسخ</t>
  </si>
  <si>
    <t>عامل حرفي</t>
  </si>
  <si>
    <t>عامل طباعة</t>
  </si>
  <si>
    <t>اختصاصات اخرى</t>
  </si>
  <si>
    <t>عامل غسيل وكوى</t>
  </si>
  <si>
    <t>بدون</t>
  </si>
  <si>
    <t>خياطة</t>
  </si>
  <si>
    <t>شهادة</t>
  </si>
  <si>
    <t>تمديات صحية</t>
  </si>
  <si>
    <t>حمال</t>
  </si>
  <si>
    <t>آذن تنظيف</t>
  </si>
  <si>
    <t>مأمور هاتف</t>
  </si>
  <si>
    <t>موسميون مؤقتون</t>
  </si>
  <si>
    <t>صيانة وتدفئة</t>
  </si>
  <si>
    <t>موزع</t>
  </si>
  <si>
    <t>ناسخ</t>
  </si>
  <si>
    <t>أطباءأسنان</t>
  </si>
  <si>
    <t>مجموع بيطرين</t>
  </si>
  <si>
    <t>مهندس</t>
  </si>
  <si>
    <t>معاهد انسانية</t>
  </si>
  <si>
    <t>معاهد اساسية</t>
  </si>
  <si>
    <t>العاملين بالخبرة</t>
  </si>
  <si>
    <t>تمريض وقبالة</t>
  </si>
  <si>
    <t>الشهادة الثانوية العامة</t>
  </si>
  <si>
    <t>الشهادة الثانوية المهنية والفنية</t>
  </si>
  <si>
    <t>الشهادة الاعدادية</t>
  </si>
  <si>
    <t>الشهادة الابتدائية</t>
  </si>
  <si>
    <t>بدون شهادة</t>
  </si>
  <si>
    <t>أطباء</t>
  </si>
  <si>
    <t>أسنان</t>
  </si>
  <si>
    <t>بيطري</t>
  </si>
  <si>
    <t>صيادلة</t>
  </si>
  <si>
    <t>جامعي</t>
  </si>
  <si>
    <t>ثانوية</t>
  </si>
  <si>
    <t>مدارس مهنية</t>
  </si>
  <si>
    <t>اعدادية</t>
  </si>
  <si>
    <t>ابتدائية</t>
  </si>
  <si>
    <t>أنثى</t>
  </si>
  <si>
    <t>م.ف احصاء</t>
  </si>
  <si>
    <t>مهندس طاقة</t>
  </si>
  <si>
    <t>مهندس اتصالات</t>
  </si>
  <si>
    <t>ادارة مشافي</t>
  </si>
  <si>
    <t>دبلوم عالي</t>
  </si>
  <si>
    <t>م.ف نسيجية</t>
  </si>
  <si>
    <t>أخرى</t>
  </si>
  <si>
    <t>غسال</t>
  </si>
  <si>
    <t xml:space="preserve"> هندسة طبية</t>
  </si>
  <si>
    <t>رقابة سريرية</t>
  </si>
  <si>
    <t>غدد</t>
  </si>
  <si>
    <t>مائية</t>
  </si>
  <si>
    <t>طبوغرافية</t>
  </si>
  <si>
    <t>المراكز الصحية</t>
  </si>
  <si>
    <t>اسم مستوفي البيانات:</t>
  </si>
  <si>
    <t>م.ف بيطري</t>
  </si>
  <si>
    <t>م.ف طباعة</t>
  </si>
  <si>
    <t>اعداد مدرسين عربي</t>
  </si>
  <si>
    <t>م.ف فنون نسوية</t>
  </si>
  <si>
    <t>خدمة اجتماعية</t>
  </si>
  <si>
    <t>مراكز</t>
  </si>
  <si>
    <t>زراعة</t>
  </si>
  <si>
    <t>مثبت</t>
  </si>
  <si>
    <t>الحالة التعليمية والمهنية</t>
  </si>
  <si>
    <t>معهد متوسط انساني</t>
  </si>
  <si>
    <t>معهد متوسط  اساسي</t>
  </si>
  <si>
    <t xml:space="preserve">تمريض وقبالة </t>
  </si>
  <si>
    <t>عاملين بالخبرة</t>
  </si>
  <si>
    <t>أطباء بشري</t>
  </si>
  <si>
    <t>المهن الطبية</t>
  </si>
  <si>
    <t>المشافي</t>
  </si>
  <si>
    <t xml:space="preserve">مديرية صحة </t>
  </si>
  <si>
    <t>إدارة المركزية</t>
  </si>
  <si>
    <t>التحاليل السمية والمهنية والشرعية</t>
  </si>
  <si>
    <t xml:space="preserve">               المجموع (أخصائي + عام)</t>
  </si>
  <si>
    <t xml:space="preserve">المعاهد </t>
  </si>
  <si>
    <t>العاملون</t>
  </si>
  <si>
    <t>تنضيد ضوئي/حاسوب</t>
  </si>
  <si>
    <t>تعليمات حول تعبئة نموذج ميزان القوى العاملة:</t>
  </si>
  <si>
    <t>اسم الجهة (المديرية المركزية، مديرية الصحة، الهيئة المستقلة):</t>
  </si>
  <si>
    <t xml:space="preserve">       عند كتابتك اسم الجهة يكون هذا الاسم قد تم نسخه في باقي الأوراق تلقائياً</t>
  </si>
  <si>
    <t xml:space="preserve">       تعبئة البيانات المطلوبة في الخانات الفارغة تماماً (الخالية من الأصفار) وضمن الأعمدة المخصصة والمتوفرة لديكم</t>
  </si>
  <si>
    <t xml:space="preserve">       الخلايا التي تحتوي أصفاراً في بقية أوراق هذا المستند هي خلايا ذاتية الحساب الجبري، يرجى عدم التداخل عليها</t>
  </si>
  <si>
    <t>م.ف صحة عامة</t>
  </si>
  <si>
    <t>م.ف أطراف صناعية</t>
  </si>
  <si>
    <t>حروق</t>
  </si>
  <si>
    <t>عناية مشددة</t>
  </si>
  <si>
    <t xml:space="preserve">مرة خلال النصف الأول من عام </t>
  </si>
  <si>
    <r>
      <t xml:space="preserve">       </t>
    </r>
    <r>
      <rPr>
        <b/>
        <sz val="12"/>
        <color rgb="FFFF0000"/>
        <rFont val="Times New Roman"/>
        <family val="1"/>
      </rPr>
      <t>عدد أوراق النموذج (16) ورقة، يجب إملاء جميع الأوراق لاستبعاد نسيان أي منها.</t>
    </r>
  </si>
  <si>
    <t>للاستفسار التواصل مع مديرية التنمية الإدارية - شعبة التوصيف الوظيفي على الأرقام التالية:</t>
  </si>
  <si>
    <t xml:space="preserve">هاتف: 0113345883 </t>
  </si>
  <si>
    <t>فاكس: 0113345883</t>
  </si>
  <si>
    <t>add.jobdes@moh.gov.sy</t>
  </si>
  <si>
    <t>طب صناعة اسنان متحركة</t>
  </si>
  <si>
    <t>تشريح مرضي</t>
  </si>
  <si>
    <t>طب شرعي</t>
  </si>
  <si>
    <t>إدارة نظم صحية - إدارة مشافي</t>
  </si>
  <si>
    <t>طب مراكز صحية</t>
  </si>
  <si>
    <t>زراعة أسنان</t>
  </si>
  <si>
    <t>مهندس حواسيب وأتمتة</t>
  </si>
  <si>
    <t>مهندس مدني</t>
  </si>
  <si>
    <t>تقنيات حيوية</t>
  </si>
  <si>
    <t>علوم كيميائية</t>
  </si>
  <si>
    <t>علوم طبيعية</t>
  </si>
  <si>
    <t>نظام معلومات</t>
  </si>
  <si>
    <t>م.ف  علوم مالية ومصرفية</t>
  </si>
  <si>
    <t>م.ف إدارة أعمال وتسويق</t>
  </si>
  <si>
    <t>م.ف مكننة زراعية</t>
  </si>
  <si>
    <t>م.ف احصاء حيوي</t>
  </si>
  <si>
    <t>معهد تعويضات سنية</t>
  </si>
  <si>
    <t>م.ف كيمياء مخابر</t>
  </si>
  <si>
    <t>نظارات طبية</t>
  </si>
  <si>
    <t>م.ف معهد رياضي</t>
  </si>
  <si>
    <t>م.ف معهد موسيقي</t>
  </si>
  <si>
    <t xml:space="preserve"> في بداية عام</t>
  </si>
  <si>
    <t xml:space="preserve">إلى جهة أخرى </t>
  </si>
  <si>
    <t>خلال عام</t>
  </si>
  <si>
    <t>أحياء دقيقة</t>
  </si>
  <si>
    <t xml:space="preserve">عدد المكلفون </t>
  </si>
  <si>
    <t>المجموع الكلي</t>
  </si>
  <si>
    <t xml:space="preserve">اسم الجهة : </t>
  </si>
  <si>
    <t>تبعيتها المباشرة :</t>
  </si>
  <si>
    <t>جدول رقم ( 1) العاملون حسب طبيعة العمل والجنس</t>
  </si>
  <si>
    <t>جدول رقم ( 2) العاملون حسب الفئات والجنس</t>
  </si>
  <si>
    <t>العاملين</t>
  </si>
  <si>
    <t>دائم</t>
  </si>
  <si>
    <t>مؤقت</t>
  </si>
  <si>
    <t xml:space="preserve">موسمي </t>
  </si>
  <si>
    <t>الإجمالي</t>
  </si>
  <si>
    <t xml:space="preserve">فئات العاملين </t>
  </si>
  <si>
    <t xml:space="preserve">الأولى </t>
  </si>
  <si>
    <t xml:space="preserve">الثانية </t>
  </si>
  <si>
    <t xml:space="preserve">الثالثة </t>
  </si>
  <si>
    <t>الرابعة</t>
  </si>
  <si>
    <t>الخامسة</t>
  </si>
  <si>
    <t xml:space="preserve">ذكور </t>
  </si>
  <si>
    <t>إناث</t>
  </si>
  <si>
    <t>جدول رقم (4) العاملون حسب الفروع  بالمحافظات</t>
  </si>
  <si>
    <t>جدول رقم (3) العاملون حسب الحالة التعليمية والرواتب (الراتب المقطوع )</t>
  </si>
  <si>
    <t>المستوى التعليمي</t>
  </si>
  <si>
    <t>فئات الرواتب</t>
  </si>
  <si>
    <t>المحافظات</t>
  </si>
  <si>
    <t>عدد العاملين</t>
  </si>
  <si>
    <t>ذكور</t>
  </si>
  <si>
    <t>دمشق</t>
  </si>
  <si>
    <t xml:space="preserve">أمي </t>
  </si>
  <si>
    <t>حلب</t>
  </si>
  <si>
    <t xml:space="preserve">ملم </t>
  </si>
  <si>
    <t>ريف دمشق</t>
  </si>
  <si>
    <t>مرحلة التعليم الأساسي</t>
  </si>
  <si>
    <t xml:space="preserve">ابتدائية </t>
  </si>
  <si>
    <t>حمص</t>
  </si>
  <si>
    <t>إعدادية / أساسي</t>
  </si>
  <si>
    <t>حماة</t>
  </si>
  <si>
    <t>مهنية فوق الإعدادية</t>
  </si>
  <si>
    <t>اللاذقية</t>
  </si>
  <si>
    <t>المرحلة الثانوية</t>
  </si>
  <si>
    <t>ثانوية عامة</t>
  </si>
  <si>
    <t>إدلب</t>
  </si>
  <si>
    <t>ثانوية فنية</t>
  </si>
  <si>
    <t>الحسكة</t>
  </si>
  <si>
    <t>معهد متوسط</t>
  </si>
  <si>
    <t>دير الزور</t>
  </si>
  <si>
    <t>إجازة جامعية وما فوق</t>
  </si>
  <si>
    <t>العلوم الطبية والصيدلانية</t>
  </si>
  <si>
    <t>طرطوس</t>
  </si>
  <si>
    <t>علوم أساسية</t>
  </si>
  <si>
    <t>الرقة</t>
  </si>
  <si>
    <t>علوم إنسانية</t>
  </si>
  <si>
    <t>درعا</t>
  </si>
  <si>
    <t xml:space="preserve">علوم هندسية </t>
  </si>
  <si>
    <t>السويداء</t>
  </si>
  <si>
    <t>القنيطرة</t>
  </si>
  <si>
    <t>جدول(5)عدد العاملين المتقاعديين و المستقيلين حسب الشهادة التعليمية</t>
  </si>
  <si>
    <t xml:space="preserve">المتقاعدين </t>
  </si>
  <si>
    <t>المستقيلين</t>
  </si>
  <si>
    <t>أخطاء ملف الميزان:</t>
  </si>
  <si>
    <t>1- اسم الجهة:</t>
  </si>
  <si>
    <t>2- مجموع الجداول</t>
  </si>
  <si>
    <t>متطابق مع المجموع الكلي في الجداول 1 - 2 - 3 - 4</t>
  </si>
  <si>
    <t>يرجى التقيد بما يلي:</t>
  </si>
  <si>
    <t>2- يجب أن يتم التأكد أن المجموع الكلي في الصفحة الأخير التي تم تسميتها  بـ مجموع</t>
  </si>
  <si>
    <t>3- يجب إدخال اسم الجهة في صفحة التعليمات</t>
  </si>
  <si>
    <t>1- يجب تعبئة الجداول الخمسة  في صفحة الحصر</t>
  </si>
  <si>
    <t>الرجاء عند الانتهاء من تعبئة النموذج إرسال نسخة بالبريد الإلكتروني إلى  العنوان التالي:</t>
  </si>
  <si>
    <t>خلال عام 2023م</t>
  </si>
  <si>
    <t>في 31/12/2023م</t>
  </si>
  <si>
    <t>بداية 2023/1/1</t>
  </si>
  <si>
    <t>في 31/12/2023</t>
  </si>
  <si>
    <t>بداية 1/1/2023</t>
  </si>
  <si>
    <t>2023م</t>
  </si>
  <si>
    <t>جراحة أذنية</t>
  </si>
  <si>
    <t>جراحة أورام</t>
  </si>
  <si>
    <t>خلال النصف الأول من عام 2023</t>
  </si>
  <si>
    <t>عام 2023/12/31</t>
  </si>
  <si>
    <t xml:space="preserve">220000 فما دون </t>
  </si>
  <si>
    <t>من 220001 - 230000</t>
  </si>
  <si>
    <t>من 230001 - 240000</t>
  </si>
  <si>
    <t>من 240001 - 250000</t>
  </si>
  <si>
    <t>من 250001 - 260000</t>
  </si>
  <si>
    <t xml:space="preserve"> من 260001 - 270000</t>
  </si>
  <si>
    <t>اكثر من 270000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</si>
</sst>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</numFmts>
  <fonts count="47" x14ac:knownFonts="1">
    <font>
      <sz val="12"/>
      <name val="Simplified Arabic"/>
      <charset val="178"/>
    </font>
    <font>
      <sz val="11"/>
      <name val="Simplified Arabic"/>
      <family val="1"/>
    </font>
    <font>
      <sz val="9"/>
      <name val="Simplified Arabic"/>
      <family val="1"/>
    </font>
    <font>
      <sz val="8"/>
      <name val="Simplified Arabic"/>
      <family val="1"/>
    </font>
    <font>
      <b/>
      <sz val="7"/>
      <name val="Simplified Arabic"/>
      <family val="1"/>
    </font>
    <font>
      <b/>
      <sz val="9"/>
      <name val="Simplified Arabic"/>
      <family val="1"/>
    </font>
    <font>
      <sz val="10"/>
      <name val="Arial"/>
      <family val="2"/>
    </font>
    <font>
      <b/>
      <sz val="14"/>
      <name val="Simplified Arabic"/>
      <family val="1"/>
    </font>
    <font>
      <b/>
      <sz val="20"/>
      <name val="Simplified Arabic"/>
      <family val="1"/>
    </font>
    <font>
      <b/>
      <sz val="11"/>
      <name val="Simplified Arabic"/>
      <family val="1"/>
    </font>
    <font>
      <sz val="16"/>
      <name val="Simplified Arabic"/>
      <family val="1"/>
    </font>
    <font>
      <b/>
      <sz val="10"/>
      <name val="Simplified Arabic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Simplified Arabic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theme="10"/>
      <name val="Simplified Arabic"/>
      <family val="1"/>
    </font>
    <font>
      <b/>
      <i/>
      <u/>
      <sz val="12"/>
      <color theme="10"/>
      <name val="Simplified Arabic"/>
      <family val="1"/>
    </font>
    <font>
      <b/>
      <sz val="8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2"/>
      <color rgb="FF0000FF"/>
      <name val="Simplified Arabic"/>
      <family val="1"/>
    </font>
    <font>
      <b/>
      <i/>
      <sz val="12"/>
      <color rgb="FF0000FF"/>
      <name val="Times New Roman"/>
      <family val="1"/>
    </font>
    <font>
      <b/>
      <u/>
      <sz val="12"/>
      <color theme="10"/>
      <name val="Simplified Arabic"/>
      <family val="1"/>
    </font>
    <font>
      <sz val="11"/>
      <color theme="1"/>
      <name val="Calibri"/>
      <family val="2"/>
      <charset val="178"/>
      <scheme val="minor"/>
    </font>
    <font>
      <b/>
      <sz val="12"/>
      <name val="Cambria"/>
      <family val="1"/>
      <scheme val="major"/>
    </font>
    <font>
      <b/>
      <sz val="16"/>
      <name val="Arabic Transparent"/>
      <charset val="178"/>
    </font>
    <font>
      <sz val="16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178"/>
      <scheme val="minor"/>
    </font>
    <font>
      <b/>
      <sz val="20"/>
      <name val="Arial"/>
      <family val="2"/>
    </font>
    <font>
      <sz val="14"/>
      <name val="Arial"/>
      <family val="2"/>
    </font>
    <font>
      <b/>
      <sz val="16"/>
      <name val="Cambria"/>
      <family val="1"/>
      <scheme val="major"/>
    </font>
    <font>
      <b/>
      <sz val="22"/>
      <name val="Cambria"/>
      <family val="1"/>
      <scheme val="major"/>
    </font>
    <font>
      <b/>
      <sz val="26"/>
      <name val="Arial"/>
      <family val="2"/>
    </font>
    <font>
      <b/>
      <sz val="14"/>
      <name val="Cambria"/>
      <family val="1"/>
      <scheme val="major"/>
    </font>
    <font>
      <b/>
      <sz val="15"/>
      <name val="Cambria"/>
      <family val="1"/>
      <scheme val="major"/>
    </font>
    <font>
      <b/>
      <sz val="11"/>
      <name val="Cambria"/>
      <family val="1"/>
      <scheme val="major"/>
    </font>
    <font>
      <b/>
      <sz val="10.5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double">
        <color theme="1"/>
      </right>
      <top style="thin">
        <color indexed="64"/>
      </top>
      <bottom/>
      <diagonal/>
    </border>
    <border>
      <left style="thin">
        <color indexed="64"/>
      </left>
      <right style="double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double">
        <color indexed="64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theme="1"/>
      </bottom>
      <diagonal/>
    </border>
    <border>
      <left/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theme="1"/>
      </bottom>
      <diagonal/>
    </border>
    <border>
      <left style="double">
        <color indexed="64"/>
      </left>
      <right style="thin">
        <color indexed="64"/>
      </right>
      <top/>
      <bottom style="medium">
        <color theme="1"/>
      </bottom>
      <diagonal/>
    </border>
    <border>
      <left style="double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double">
        <color theme="1"/>
      </right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double">
        <color theme="1"/>
      </right>
      <top/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theme="1"/>
      </right>
      <top style="thin">
        <color theme="1"/>
      </top>
      <bottom/>
      <diagonal/>
    </border>
    <border>
      <left style="thin">
        <color indexed="64"/>
      </left>
      <right style="double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medium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double">
        <color theme="1"/>
      </bottom>
      <diagonal/>
    </border>
    <border>
      <left/>
      <right style="thin">
        <color indexed="64"/>
      </right>
      <top style="medium">
        <color theme="1"/>
      </top>
      <bottom style="double">
        <color theme="1"/>
      </bottom>
      <diagonal/>
    </border>
    <border>
      <left style="thin">
        <color indexed="64"/>
      </left>
      <right style="double">
        <color theme="1"/>
      </right>
      <top style="medium">
        <color theme="1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/>
      <bottom style="double">
        <color indexed="64"/>
      </bottom>
      <diagonal/>
    </border>
    <border>
      <left style="thin">
        <color indexed="64"/>
      </left>
      <right style="double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double">
        <color theme="1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double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double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uble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uble">
        <color indexed="64"/>
      </bottom>
      <diagonal/>
    </border>
    <border>
      <left style="double">
        <color indexed="64"/>
      </left>
      <right/>
      <top style="medium">
        <color theme="1"/>
      </top>
      <bottom style="double">
        <color indexed="64"/>
      </bottom>
      <diagonal/>
    </border>
    <border>
      <left style="double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double">
        <color indexed="64"/>
      </bottom>
      <diagonal/>
    </border>
    <border>
      <left style="thin">
        <color theme="1"/>
      </left>
      <right style="double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double">
        <color theme="1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double">
        <color indexed="64"/>
      </bottom>
      <diagonal/>
    </border>
    <border>
      <left style="thin">
        <color indexed="64"/>
      </left>
      <right style="double">
        <color theme="1"/>
      </right>
      <top style="medium">
        <color theme="1"/>
      </top>
      <bottom style="medium">
        <color theme="1"/>
      </bottom>
      <diagonal/>
    </border>
    <border>
      <left/>
      <right style="double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theme="1"/>
      </left>
      <right/>
      <top style="double">
        <color indexed="64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theme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</cellStyleXfs>
  <cellXfs count="928">
    <xf numFmtId="0" fontId="0" fillId="0" borderId="0" xfId="0"/>
    <xf numFmtId="0" fontId="7" fillId="0" borderId="0" xfId="11" applyFont="1" applyAlignment="1">
      <alignment horizontal="centerContinuous" vertical="center"/>
    </xf>
    <xf numFmtId="0" fontId="8" fillId="0" borderId="0" xfId="11" applyFont="1" applyAlignment="1">
      <alignment horizontal="centerContinuous" vertical="center"/>
    </xf>
    <xf numFmtId="0" fontId="1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3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4" fillId="0" borderId="0" xfId="11" applyFont="1" applyAlignment="1">
      <alignment vertical="center"/>
    </xf>
    <xf numFmtId="0" fontId="4" fillId="0" borderId="0" xfId="11" applyFont="1" applyAlignment="1">
      <alignment horizontal="center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Continuous" vertical="center"/>
    </xf>
    <xf numFmtId="0" fontId="9" fillId="0" borderId="0" xfId="11" applyFont="1" applyAlignment="1">
      <alignment horizontal="centerContinuous" vertical="center"/>
    </xf>
    <xf numFmtId="0" fontId="1" fillId="0" borderId="0" xfId="11" applyFont="1" applyAlignment="1">
      <alignment horizontal="centerContinuous" vertical="center"/>
    </xf>
    <xf numFmtId="0" fontId="1" fillId="0" borderId="0" xfId="11" applyFont="1" applyAlignment="1">
      <alignment vertical="center" wrapText="1"/>
    </xf>
    <xf numFmtId="0" fontId="2" fillId="0" borderId="21" xfId="11" applyFont="1" applyBorder="1" applyAlignment="1">
      <alignment horizontal="center" vertical="center"/>
    </xf>
    <xf numFmtId="0" fontId="5" fillId="0" borderId="48" xfId="11" applyFont="1" applyBorder="1" applyAlignment="1">
      <alignment horizontal="center" vertical="center"/>
    </xf>
    <xf numFmtId="0" fontId="4" fillId="0" borderId="0" xfId="11" applyFont="1" applyAlignment="1">
      <alignment horizontal="centerContinuous" vertical="center"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7" xfId="0" applyFont="1" applyBorder="1" applyAlignment="1">
      <alignment horizontal="centerContinuous" vertical="center"/>
    </xf>
    <xf numFmtId="0" fontId="13" fillId="0" borderId="57" xfId="0" applyFont="1" applyBorder="1" applyAlignment="1">
      <alignment horizontal="centerContinuous" vertical="center"/>
    </xf>
    <xf numFmtId="49" fontId="13" fillId="0" borderId="7" xfId="0" applyNumberFormat="1" applyFont="1" applyBorder="1" applyAlignment="1">
      <alignment horizontal="centerContinuous" vertical="center"/>
    </xf>
    <xf numFmtId="49" fontId="13" fillId="0" borderId="57" xfId="0" applyNumberFormat="1" applyFont="1" applyBorder="1" applyAlignment="1">
      <alignment horizontal="centerContinuous" vertical="center"/>
    </xf>
    <xf numFmtId="0" fontId="13" fillId="0" borderId="7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13" fillId="0" borderId="4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Continuous" vertical="center"/>
    </xf>
    <xf numFmtId="0" fontId="13" fillId="0" borderId="61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56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49" fontId="13" fillId="0" borderId="0" xfId="0" applyNumberFormat="1" applyFont="1" applyAlignment="1">
      <alignment horizontal="centerContinuous" vertical="center"/>
    </xf>
    <xf numFmtId="49" fontId="13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14" fontId="13" fillId="0" borderId="8" xfId="0" applyNumberFormat="1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Continuous" vertical="center"/>
    </xf>
    <xf numFmtId="0" fontId="13" fillId="0" borderId="63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0" fontId="13" fillId="0" borderId="45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0" borderId="64" xfId="0" applyFont="1" applyBorder="1" applyAlignment="1">
      <alignment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horizontal="center" vertical="center"/>
      <protection locked="0"/>
    </xf>
    <xf numFmtId="0" fontId="12" fillId="2" borderId="59" xfId="0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2" fillId="0" borderId="0" xfId="0" applyFont="1"/>
    <xf numFmtId="0" fontId="13" fillId="0" borderId="14" xfId="0" applyFont="1" applyBorder="1"/>
    <xf numFmtId="0" fontId="13" fillId="0" borderId="69" xfId="0" applyFont="1" applyBorder="1"/>
    <xf numFmtId="0" fontId="13" fillId="0" borderId="4" xfId="0" applyFont="1" applyBorder="1" applyAlignment="1">
      <alignment horizontal="centerContinuous"/>
    </xf>
    <xf numFmtId="0" fontId="13" fillId="0" borderId="69" xfId="0" applyFont="1" applyBorder="1" applyAlignment="1">
      <alignment horizontal="centerContinuous"/>
    </xf>
    <xf numFmtId="0" fontId="13" fillId="0" borderId="69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/>
    </xf>
    <xf numFmtId="0" fontId="13" fillId="0" borderId="70" xfId="0" applyFont="1" applyBorder="1" applyAlignment="1">
      <alignment horizontal="centerContinuous"/>
    </xf>
    <xf numFmtId="0" fontId="13" fillId="0" borderId="70" xfId="0" applyFont="1" applyBorder="1" applyAlignment="1">
      <alignment horizontal="centerContinuous" vertical="center"/>
    </xf>
    <xf numFmtId="49" fontId="13" fillId="0" borderId="70" xfId="0" applyNumberFormat="1" applyFont="1" applyBorder="1" applyAlignment="1">
      <alignment horizontal="centerContinuous" vertical="center"/>
    </xf>
    <xf numFmtId="0" fontId="13" fillId="0" borderId="8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14" fontId="13" fillId="0" borderId="8" xfId="0" applyNumberFormat="1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0" fontId="13" fillId="0" borderId="73" xfId="0" applyFont="1" applyBorder="1" applyAlignment="1">
      <alignment horizontal="centerContinuous"/>
    </xf>
    <xf numFmtId="0" fontId="13" fillId="0" borderId="7" xfId="0" applyFont="1" applyBorder="1"/>
    <xf numFmtId="0" fontId="13" fillId="0" borderId="70" xfId="0" applyFont="1" applyBorder="1"/>
    <xf numFmtId="0" fontId="13" fillId="0" borderId="10" xfId="0" applyFont="1" applyBorder="1" applyAlignment="1">
      <alignment horizontal="centerContinuous"/>
    </xf>
    <xf numFmtId="0" fontId="13" fillId="0" borderId="68" xfId="0" applyFont="1" applyBorder="1" applyAlignment="1">
      <alignment horizontal="centerContinuous"/>
    </xf>
    <xf numFmtId="0" fontId="13" fillId="0" borderId="10" xfId="0" applyFont="1" applyBorder="1" applyAlignment="1">
      <alignment horizontal="center"/>
    </xf>
    <xf numFmtId="0" fontId="13" fillId="0" borderId="24" xfId="0" applyFont="1" applyBorder="1" applyAlignment="1">
      <alignment horizontal="centerContinuous"/>
    </xf>
    <xf numFmtId="0" fontId="13" fillId="0" borderId="25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 vertical="center"/>
    </xf>
    <xf numFmtId="0" fontId="13" fillId="0" borderId="24" xfId="0" applyFont="1" applyBorder="1" applyAlignment="1">
      <alignment horizontal="centerContinuous" vertical="center"/>
    </xf>
    <xf numFmtId="0" fontId="13" fillId="0" borderId="11" xfId="0" applyFont="1" applyBorder="1"/>
    <xf numFmtId="0" fontId="13" fillId="0" borderId="71" xfId="0" applyFont="1" applyBorder="1"/>
    <xf numFmtId="0" fontId="13" fillId="0" borderId="9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8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5" xfId="5" applyFont="1" applyBorder="1" applyAlignment="1">
      <alignment horizontal="centerContinuous" vertical="center"/>
    </xf>
    <xf numFmtId="0" fontId="13" fillId="0" borderId="4" xfId="5" applyFont="1" applyBorder="1" applyAlignment="1">
      <alignment horizontal="centerContinuous" vertical="center"/>
    </xf>
    <xf numFmtId="0" fontId="13" fillId="0" borderId="34" xfId="5" applyFont="1" applyBorder="1" applyAlignment="1">
      <alignment horizontal="centerContinuous" vertical="center"/>
    </xf>
    <xf numFmtId="0" fontId="12" fillId="0" borderId="0" xfId="8" applyFont="1"/>
    <xf numFmtId="0" fontId="13" fillId="0" borderId="10" xfId="5" applyFont="1" applyBorder="1" applyAlignment="1">
      <alignment horizontal="centerContinuous" vertical="center"/>
    </xf>
    <xf numFmtId="0" fontId="13" fillId="0" borderId="10" xfId="5" applyFont="1" applyBorder="1" applyAlignment="1">
      <alignment horizontal="centerContinuous" vertical="center" wrapText="1"/>
    </xf>
    <xf numFmtId="0" fontId="13" fillId="0" borderId="23" xfId="5" applyFont="1" applyBorder="1" applyAlignment="1">
      <alignment horizontal="centerContinuous" vertical="center"/>
    </xf>
    <xf numFmtId="0" fontId="12" fillId="0" borderId="10" xfId="8" applyFont="1" applyBorder="1" applyAlignment="1">
      <alignment horizontal="center" vertical="center" wrapText="1"/>
    </xf>
    <xf numFmtId="0" fontId="13" fillId="0" borderId="27" xfId="8" applyFont="1" applyBorder="1" applyAlignment="1">
      <alignment horizontal="centerContinuous" vertical="center"/>
    </xf>
    <xf numFmtId="0" fontId="13" fillId="0" borderId="0" xfId="8" applyFont="1"/>
    <xf numFmtId="0" fontId="13" fillId="0" borderId="6" xfId="8" applyFont="1" applyBorder="1" applyAlignment="1">
      <alignment horizontal="centerContinuous"/>
    </xf>
    <xf numFmtId="0" fontId="13" fillId="0" borderId="0" xfId="8" applyFont="1" applyAlignment="1">
      <alignment horizontal="centerContinuous"/>
    </xf>
    <xf numFmtId="0" fontId="13" fillId="0" borderId="0" xfId="8" applyFont="1" applyAlignment="1">
      <alignment horizontal="centerContinuous" vertical="center"/>
    </xf>
    <xf numFmtId="0" fontId="13" fillId="0" borderId="6" xfId="8" applyFont="1" applyBorder="1" applyAlignment="1">
      <alignment horizontal="centerContinuous" vertical="center"/>
    </xf>
    <xf numFmtId="0" fontId="13" fillId="0" borderId="22" xfId="8" applyFont="1" applyBorder="1" applyAlignment="1">
      <alignment horizontal="centerContinuous"/>
    </xf>
    <xf numFmtId="0" fontId="13" fillId="0" borderId="7" xfId="8" applyFont="1" applyBorder="1" applyAlignment="1">
      <alignment horizontal="centerContinuous" vertical="center"/>
    </xf>
    <xf numFmtId="0" fontId="13" fillId="0" borderId="16" xfId="8" applyFont="1" applyBorder="1" applyAlignment="1">
      <alignment horizontal="centerContinuous" vertical="center"/>
    </xf>
    <xf numFmtId="0" fontId="12" fillId="0" borderId="49" xfId="8" applyFont="1" applyBorder="1" applyAlignment="1">
      <alignment horizontal="center" vertical="center" wrapText="1"/>
    </xf>
    <xf numFmtId="14" fontId="13" fillId="0" borderId="0" xfId="8" applyNumberFormat="1" applyFont="1" applyAlignment="1">
      <alignment horizontal="centerContinuous"/>
    </xf>
    <xf numFmtId="0" fontId="13" fillId="0" borderId="71" xfId="8" applyFont="1" applyBorder="1" applyAlignment="1">
      <alignment horizontal="centerContinuous" vertical="center"/>
    </xf>
    <xf numFmtId="0" fontId="13" fillId="0" borderId="73" xfId="8" applyFont="1" applyBorder="1" applyAlignment="1">
      <alignment horizontal="centerContinuous" vertical="center"/>
    </xf>
    <xf numFmtId="0" fontId="13" fillId="0" borderId="82" xfId="8" applyFont="1" applyBorder="1" applyAlignment="1">
      <alignment horizontal="centerContinuous" vertical="center"/>
    </xf>
    <xf numFmtId="0" fontId="13" fillId="0" borderId="83" xfId="8" applyFont="1" applyBorder="1" applyAlignment="1">
      <alignment horizontal="centerContinuous" vertical="center"/>
    </xf>
    <xf numFmtId="0" fontId="12" fillId="0" borderId="68" xfId="8" applyFont="1" applyBorder="1" applyAlignment="1">
      <alignment horizontal="center" vertical="center" wrapText="1"/>
    </xf>
    <xf numFmtId="0" fontId="13" fillId="0" borderId="69" xfId="5" applyFont="1" applyBorder="1" applyAlignment="1">
      <alignment horizontal="centerContinuous" vertical="center"/>
    </xf>
    <xf numFmtId="0" fontId="13" fillId="0" borderId="70" xfId="8" applyFont="1" applyBorder="1" applyAlignment="1">
      <alignment horizontal="centerContinuous"/>
    </xf>
    <xf numFmtId="0" fontId="13" fillId="0" borderId="4" xfId="5" applyFont="1" applyBorder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3" fillId="0" borderId="9" xfId="5" applyFont="1" applyBorder="1" applyAlignment="1">
      <alignment horizontal="centerContinuous" vertical="center"/>
    </xf>
    <xf numFmtId="0" fontId="13" fillId="0" borderId="70" xfId="8" applyFont="1" applyBorder="1" applyAlignment="1">
      <alignment horizontal="centerContinuous" vertical="center"/>
    </xf>
    <xf numFmtId="0" fontId="13" fillId="0" borderId="9" xfId="5" applyFont="1" applyBorder="1" applyAlignment="1">
      <alignment horizontal="centerContinuous" vertical="center" wrapText="1"/>
    </xf>
    <xf numFmtId="0" fontId="13" fillId="0" borderId="68" xfId="5" applyFont="1" applyBorder="1" applyAlignment="1">
      <alignment horizontal="centerContinuous" vertical="center"/>
    </xf>
    <xf numFmtId="0" fontId="13" fillId="0" borderId="87" xfId="5" applyFont="1" applyBorder="1" applyAlignment="1">
      <alignment horizontal="centerContinuous" vertical="center"/>
    </xf>
    <xf numFmtId="0" fontId="12" fillId="0" borderId="49" xfId="8" applyFont="1" applyBorder="1" applyAlignment="1">
      <alignment vertical="center" wrapText="1"/>
    </xf>
    <xf numFmtId="0" fontId="12" fillId="0" borderId="9" xfId="8" applyFont="1" applyBorder="1" applyAlignment="1" applyProtection="1">
      <alignment horizontal="center" vertical="center" wrapText="1"/>
      <protection locked="0"/>
    </xf>
    <xf numFmtId="0" fontId="12" fillId="0" borderId="10" xfId="8" applyFont="1" applyBorder="1" applyAlignment="1" applyProtection="1">
      <alignment horizontal="center" vertical="center" wrapText="1"/>
      <protection locked="0"/>
    </xf>
    <xf numFmtId="0" fontId="12" fillId="0" borderId="68" xfId="8" applyFont="1" applyBorder="1" applyAlignment="1" applyProtection="1">
      <alignment horizontal="center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  <protection locked="0"/>
    </xf>
    <xf numFmtId="0" fontId="12" fillId="0" borderId="0" xfId="10" applyFont="1" applyAlignment="1">
      <alignment vertical="center"/>
    </xf>
    <xf numFmtId="0" fontId="13" fillId="0" borderId="27" xfId="10" applyFont="1" applyBorder="1" applyAlignment="1">
      <alignment horizontal="centerContinuous" vertical="center"/>
    </xf>
    <xf numFmtId="0" fontId="13" fillId="0" borderId="0" xfId="10" applyFont="1" applyAlignment="1">
      <alignment vertical="center"/>
    </xf>
    <xf numFmtId="0" fontId="13" fillId="0" borderId="16" xfId="10" applyFont="1" applyBorder="1" applyAlignment="1">
      <alignment horizontal="centerContinuous" vertical="center"/>
    </xf>
    <xf numFmtId="0" fontId="12" fillId="0" borderId="49" xfId="10" applyFont="1" applyBorder="1" applyAlignment="1">
      <alignment horizontal="center" vertical="center" wrapText="1"/>
    </xf>
    <xf numFmtId="0" fontId="13" fillId="0" borderId="73" xfId="10" applyFont="1" applyBorder="1" applyAlignment="1">
      <alignment horizontal="centerContinuous" vertical="center"/>
    </xf>
    <xf numFmtId="0" fontId="13" fillId="0" borderId="71" xfId="10" applyFont="1" applyBorder="1" applyAlignment="1">
      <alignment horizontal="centerContinuous" vertical="center"/>
    </xf>
    <xf numFmtId="0" fontId="13" fillId="0" borderId="82" xfId="10" applyFont="1" applyBorder="1" applyAlignment="1">
      <alignment horizontal="centerContinuous" vertical="center"/>
    </xf>
    <xf numFmtId="0" fontId="13" fillId="0" borderId="83" xfId="10" applyFont="1" applyBorder="1" applyAlignment="1">
      <alignment horizontal="centerContinuous" vertical="center"/>
    </xf>
    <xf numFmtId="0" fontId="13" fillId="0" borderId="11" xfId="10" applyFont="1" applyBorder="1" applyAlignment="1">
      <alignment horizontal="centerContinuous" vertical="center"/>
    </xf>
    <xf numFmtId="0" fontId="12" fillId="0" borderId="90" xfId="10" applyFont="1" applyBorder="1" applyAlignment="1">
      <alignment horizontal="center" vertical="center" wrapText="1"/>
    </xf>
    <xf numFmtId="0" fontId="12" fillId="0" borderId="100" xfId="10" applyFont="1" applyBorder="1" applyAlignment="1">
      <alignment horizontal="center" vertical="center" wrapText="1"/>
    </xf>
    <xf numFmtId="0" fontId="13" fillId="0" borderId="105" xfId="10" applyFont="1" applyBorder="1" applyAlignment="1">
      <alignment horizontal="centerContinuous" vertical="center"/>
    </xf>
    <xf numFmtId="0" fontId="12" fillId="0" borderId="0" xfId="6" applyFont="1"/>
    <xf numFmtId="0" fontId="12" fillId="0" borderId="10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13" fillId="0" borderId="0" xfId="6" applyFont="1"/>
    <xf numFmtId="0" fontId="13" fillId="0" borderId="12" xfId="6" applyFont="1" applyBorder="1" applyAlignment="1">
      <alignment vertical="center"/>
    </xf>
    <xf numFmtId="0" fontId="13" fillId="0" borderId="15" xfId="6" applyFont="1" applyBorder="1" applyAlignment="1">
      <alignment vertical="center"/>
    </xf>
    <xf numFmtId="0" fontId="13" fillId="0" borderId="31" xfId="6" applyFont="1" applyBorder="1" applyAlignment="1">
      <alignment vertical="center"/>
    </xf>
    <xf numFmtId="0" fontId="12" fillId="0" borderId="36" xfId="6" applyFont="1" applyBorder="1" applyAlignment="1">
      <alignment horizontal="center" vertical="center"/>
    </xf>
    <xf numFmtId="0" fontId="12" fillId="0" borderId="25" xfId="10" applyFont="1" applyBorder="1" applyAlignment="1" applyProtection="1">
      <alignment horizontal="center" vertical="center" wrapText="1"/>
      <protection locked="0"/>
    </xf>
    <xf numFmtId="0" fontId="12" fillId="0" borderId="39" xfId="10" applyFont="1" applyBorder="1" applyAlignment="1" applyProtection="1">
      <alignment horizontal="center" vertical="center" wrapText="1"/>
      <protection locked="0"/>
    </xf>
    <xf numFmtId="0" fontId="12" fillId="0" borderId="87" xfId="10" applyFont="1" applyBorder="1" applyAlignment="1" applyProtection="1">
      <alignment horizontal="center" vertical="center" wrapText="1"/>
      <protection locked="0"/>
    </xf>
    <xf numFmtId="0" fontId="12" fillId="0" borderId="23" xfId="10" applyFont="1" applyBorder="1" applyAlignment="1" applyProtection="1">
      <alignment horizontal="center" vertical="center" wrapText="1"/>
      <protection locked="0"/>
    </xf>
    <xf numFmtId="0" fontId="12" fillId="0" borderId="9" xfId="10" applyFont="1" applyBorder="1" applyAlignment="1" applyProtection="1">
      <alignment horizontal="center" vertical="center" wrapText="1"/>
      <protection locked="0"/>
    </xf>
    <xf numFmtId="0" fontId="12" fillId="0" borderId="10" xfId="10" applyFont="1" applyBorder="1" applyAlignment="1" applyProtection="1">
      <alignment horizontal="center" vertical="center" wrapText="1"/>
      <protection locked="0"/>
    </xf>
    <xf numFmtId="0" fontId="12" fillId="0" borderId="68" xfId="10" applyFont="1" applyBorder="1" applyAlignment="1" applyProtection="1">
      <alignment horizontal="center" vertical="center" wrapText="1"/>
      <protection locked="0"/>
    </xf>
    <xf numFmtId="0" fontId="12" fillId="0" borderId="1" xfId="1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6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2" fillId="0" borderId="99" xfId="10" applyFont="1" applyBorder="1" applyAlignment="1" applyProtection="1">
      <alignment horizontal="center" vertical="center" wrapText="1"/>
      <protection locked="0"/>
    </xf>
    <xf numFmtId="0" fontId="12" fillId="0" borderId="90" xfId="10" applyFont="1" applyBorder="1" applyAlignment="1" applyProtection="1">
      <alignment horizontal="center" vertical="center" wrapText="1"/>
      <protection locked="0"/>
    </xf>
    <xf numFmtId="0" fontId="12" fillId="0" borderId="90" xfId="10" applyFont="1" applyBorder="1" applyAlignment="1" applyProtection="1">
      <alignment vertical="center"/>
      <protection locked="0"/>
    </xf>
    <xf numFmtId="0" fontId="12" fillId="0" borderId="9" xfId="6" applyFont="1" applyBorder="1" applyAlignment="1">
      <alignment horizontal="center" vertical="center"/>
    </xf>
    <xf numFmtId="0" fontId="12" fillId="0" borderId="49" xfId="6" applyFont="1" applyBorder="1" applyAlignment="1">
      <alignment horizontal="center" vertical="center"/>
    </xf>
    <xf numFmtId="0" fontId="13" fillId="0" borderId="68" xfId="6" applyFont="1" applyBorder="1" applyAlignment="1">
      <alignment horizontal="centerContinuous" vertical="center"/>
    </xf>
    <xf numFmtId="0" fontId="13" fillId="0" borderId="67" xfId="6" applyFont="1" applyBorder="1" applyAlignment="1">
      <alignment horizontal="centerContinuous" vertical="center"/>
    </xf>
    <xf numFmtId="0" fontId="13" fillId="0" borderId="84" xfId="6" applyFont="1" applyBorder="1" applyAlignment="1">
      <alignment horizontal="centerContinuous" vertical="center"/>
    </xf>
    <xf numFmtId="0" fontId="12" fillId="0" borderId="68" xfId="6" applyFont="1" applyBorder="1" applyAlignment="1">
      <alignment horizontal="center" vertical="center" wrapText="1"/>
    </xf>
    <xf numFmtId="0" fontId="12" fillId="0" borderId="68" xfId="6" applyFont="1" applyBorder="1" applyAlignment="1">
      <alignment horizontal="center" vertical="center"/>
    </xf>
    <xf numFmtId="0" fontId="12" fillId="0" borderId="9" xfId="6" applyFont="1" applyBorder="1" applyAlignment="1" applyProtection="1">
      <alignment horizontal="center" vertical="center" wrapText="1"/>
      <protection locked="0"/>
    </xf>
    <xf numFmtId="0" fontId="12" fillId="0" borderId="10" xfId="6" applyFont="1" applyBorder="1" applyAlignment="1" applyProtection="1">
      <alignment horizontal="center" vertical="center" wrapText="1"/>
      <protection locked="0"/>
    </xf>
    <xf numFmtId="0" fontId="12" fillId="0" borderId="68" xfId="6" applyFont="1" applyBorder="1" applyAlignment="1" applyProtection="1">
      <alignment horizontal="center" vertical="center" wrapText="1"/>
      <protection locked="0"/>
    </xf>
    <xf numFmtId="0" fontId="12" fillId="0" borderId="9" xfId="6" applyFont="1" applyBorder="1" applyAlignment="1" applyProtection="1">
      <alignment horizontal="center" vertical="center"/>
      <protection locked="0"/>
    </xf>
    <xf numFmtId="0" fontId="12" fillId="0" borderId="10" xfId="6" applyFont="1" applyBorder="1" applyAlignment="1" applyProtection="1">
      <alignment horizontal="center" vertical="center"/>
      <protection locked="0"/>
    </xf>
    <xf numFmtId="0" fontId="12" fillId="0" borderId="68" xfId="6" applyFont="1" applyBorder="1" applyAlignment="1" applyProtection="1">
      <alignment horizontal="center" vertical="center"/>
      <protection locked="0"/>
    </xf>
    <xf numFmtId="0" fontId="12" fillId="0" borderId="1" xfId="6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 applyProtection="1">
      <alignment horizontal="center" vertical="center"/>
      <protection locked="0"/>
    </xf>
    <xf numFmtId="0" fontId="12" fillId="0" borderId="10" xfId="6" applyFont="1" applyBorder="1" applyProtection="1">
      <protection locked="0"/>
    </xf>
    <xf numFmtId="0" fontId="12" fillId="0" borderId="9" xfId="6" applyFont="1" applyBorder="1" applyProtection="1">
      <protection locked="0"/>
    </xf>
    <xf numFmtId="0" fontId="12" fillId="0" borderId="0" xfId="9" applyFont="1" applyAlignment="1">
      <alignment vertical="center"/>
    </xf>
    <xf numFmtId="0" fontId="12" fillId="0" borderId="10" xfId="9" applyFont="1" applyBorder="1" applyAlignment="1">
      <alignment horizontal="center" vertical="center"/>
    </xf>
    <xf numFmtId="0" fontId="13" fillId="0" borderId="0" xfId="9" applyFont="1" applyAlignment="1">
      <alignment vertical="center"/>
    </xf>
    <xf numFmtId="0" fontId="13" fillId="0" borderId="1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2" fillId="0" borderId="36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3" fillId="0" borderId="73" xfId="9" applyFont="1" applyBorder="1" applyAlignment="1">
      <alignment horizontal="centerContinuous" vertical="center"/>
    </xf>
    <xf numFmtId="0" fontId="13" fillId="0" borderId="82" xfId="9" applyFont="1" applyBorder="1" applyAlignment="1">
      <alignment horizontal="centerContinuous" vertical="center"/>
    </xf>
    <xf numFmtId="0" fontId="12" fillId="0" borderId="68" xfId="9" applyFont="1" applyBorder="1" applyAlignment="1">
      <alignment horizontal="center" vertical="center"/>
    </xf>
    <xf numFmtId="0" fontId="13" fillId="0" borderId="68" xfId="9" applyFont="1" applyBorder="1" applyAlignment="1">
      <alignment horizontal="centerContinuous" vertical="center"/>
    </xf>
    <xf numFmtId="0" fontId="13" fillId="0" borderId="67" xfId="9" applyFont="1" applyBorder="1" applyAlignment="1">
      <alignment horizontal="centerContinuous" vertical="center"/>
    </xf>
    <xf numFmtId="0" fontId="13" fillId="0" borderId="67" xfId="0" applyFont="1" applyBorder="1" applyAlignment="1">
      <alignment horizontal="centerContinuous" vertical="center"/>
    </xf>
    <xf numFmtId="0" fontId="13" fillId="0" borderId="87" xfId="9" applyFont="1" applyBorder="1" applyAlignment="1">
      <alignment horizontal="centerContinuous" vertical="center"/>
    </xf>
    <xf numFmtId="0" fontId="13" fillId="0" borderId="71" xfId="9" applyFont="1" applyBorder="1" applyAlignment="1">
      <alignment horizontal="centerContinuous" vertical="center"/>
    </xf>
    <xf numFmtId="0" fontId="13" fillId="0" borderId="107" xfId="9" applyFont="1" applyBorder="1" applyAlignment="1">
      <alignment vertical="center"/>
    </xf>
    <xf numFmtId="0" fontId="12" fillId="0" borderId="9" xfId="9" applyFont="1" applyBorder="1" applyAlignment="1" applyProtection="1">
      <alignment horizontal="center" vertical="center"/>
      <protection locked="0"/>
    </xf>
    <xf numFmtId="0" fontId="12" fillId="0" borderId="10" xfId="9" applyFont="1" applyBorder="1" applyAlignment="1" applyProtection="1">
      <alignment horizontal="center" vertical="center"/>
      <protection locked="0"/>
    </xf>
    <xf numFmtId="0" fontId="12" fillId="0" borderId="68" xfId="9" applyFont="1" applyBorder="1" applyAlignment="1" applyProtection="1">
      <alignment horizontal="center" vertical="center"/>
      <protection locked="0"/>
    </xf>
    <xf numFmtId="0" fontId="12" fillId="0" borderId="17" xfId="9" applyFont="1" applyBorder="1" applyAlignment="1" applyProtection="1">
      <alignment horizontal="center" vertical="center"/>
      <protection locked="0"/>
    </xf>
    <xf numFmtId="0" fontId="12" fillId="0" borderId="32" xfId="9" applyFont="1" applyBorder="1" applyAlignment="1" applyProtection="1">
      <alignment horizontal="center" vertical="center"/>
      <protection locked="0"/>
    </xf>
    <xf numFmtId="0" fontId="12" fillId="0" borderId="67" xfId="9" applyFont="1" applyBorder="1" applyAlignment="1" applyProtection="1">
      <alignment horizontal="center" vertical="center"/>
      <protection locked="0"/>
    </xf>
    <xf numFmtId="0" fontId="12" fillId="0" borderId="8" xfId="9" applyFont="1" applyBorder="1" applyAlignment="1" applyProtection="1">
      <alignment horizontal="center" vertical="center"/>
      <protection locked="0"/>
    </xf>
    <xf numFmtId="0" fontId="12" fillId="0" borderId="1" xfId="9" applyFont="1" applyBorder="1" applyAlignment="1" applyProtection="1">
      <alignment horizontal="center" vertical="center"/>
      <protection locked="0"/>
    </xf>
    <xf numFmtId="0" fontId="12" fillId="0" borderId="113" xfId="9" applyFont="1" applyBorder="1" applyAlignment="1" applyProtection="1">
      <alignment horizontal="center" vertical="center"/>
      <protection locked="0"/>
    </xf>
    <xf numFmtId="0" fontId="12" fillId="0" borderId="111" xfId="9" applyFont="1" applyBorder="1" applyAlignment="1" applyProtection="1">
      <alignment horizontal="center" vertical="center"/>
      <protection locked="0"/>
    </xf>
    <xf numFmtId="0" fontId="13" fillId="0" borderId="10" xfId="9" applyFont="1" applyBorder="1" applyAlignment="1" applyProtection="1">
      <alignment horizontal="center" vertical="center"/>
      <protection locked="0"/>
    </xf>
    <xf numFmtId="0" fontId="12" fillId="0" borderId="9" xfId="9" applyFont="1" applyBorder="1" applyAlignment="1" applyProtection="1">
      <alignment vertical="center"/>
      <protection locked="0"/>
    </xf>
    <xf numFmtId="0" fontId="12" fillId="0" borderId="10" xfId="9" applyFont="1" applyBorder="1" applyAlignment="1" applyProtection="1">
      <alignment vertical="center"/>
      <protection locked="0"/>
    </xf>
    <xf numFmtId="0" fontId="12" fillId="0" borderId="29" xfId="9" applyFont="1" applyBorder="1" applyAlignment="1" applyProtection="1">
      <alignment horizontal="center" vertical="center"/>
      <protection locked="0"/>
    </xf>
    <xf numFmtId="0" fontId="13" fillId="0" borderId="32" xfId="9" applyFont="1" applyBorder="1" applyAlignment="1" applyProtection="1">
      <alignment horizontal="center" vertical="center"/>
      <protection locked="0"/>
    </xf>
    <xf numFmtId="0" fontId="12" fillId="0" borderId="112" xfId="9" applyFont="1" applyBorder="1" applyAlignment="1" applyProtection="1">
      <alignment horizontal="center" vertical="center"/>
      <protection locked="0"/>
    </xf>
    <xf numFmtId="0" fontId="12" fillId="0" borderId="110" xfId="9" applyFont="1" applyBorder="1" applyAlignment="1" applyProtection="1">
      <alignment horizontal="center" vertical="center"/>
      <protection locked="0"/>
    </xf>
    <xf numFmtId="0" fontId="13" fillId="0" borderId="110" xfId="9" applyFont="1" applyBorder="1" applyAlignment="1" applyProtection="1">
      <alignment horizontal="center" vertical="center"/>
      <protection locked="0"/>
    </xf>
    <xf numFmtId="0" fontId="12" fillId="0" borderId="112" xfId="9" applyFont="1" applyBorder="1" applyAlignment="1" applyProtection="1">
      <alignment vertical="center"/>
      <protection locked="0"/>
    </xf>
    <xf numFmtId="0" fontId="12" fillId="0" borderId="110" xfId="9" applyFont="1" applyBorder="1" applyAlignment="1" applyProtection="1">
      <alignment vertical="center"/>
      <protection locked="0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13" fillId="0" borderId="15" xfId="4" applyFont="1" applyBorder="1" applyAlignment="1">
      <alignment vertical="center"/>
    </xf>
    <xf numFmtId="0" fontId="13" fillId="0" borderId="68" xfId="4" applyFont="1" applyBorder="1" applyAlignment="1">
      <alignment horizontal="centerContinuous" vertical="center"/>
    </xf>
    <xf numFmtId="0" fontId="13" fillId="0" borderId="67" xfId="4" applyFont="1" applyBorder="1" applyAlignment="1">
      <alignment horizontal="centerContinuous" vertical="center"/>
    </xf>
    <xf numFmtId="0" fontId="13" fillId="0" borderId="87" xfId="4" applyFont="1" applyBorder="1" applyAlignment="1">
      <alignment horizontal="centerContinuous" vertical="center"/>
    </xf>
    <xf numFmtId="0" fontId="13" fillId="0" borderId="111" xfId="4" applyFont="1" applyBorder="1" applyAlignment="1">
      <alignment horizontal="centerContinuous" vertical="center"/>
    </xf>
    <xf numFmtId="0" fontId="13" fillId="0" borderId="79" xfId="4" applyFont="1" applyBorder="1" applyAlignment="1">
      <alignment horizontal="center" vertical="center"/>
    </xf>
    <xf numFmtId="0" fontId="13" fillId="0" borderId="79" xfId="4" applyFont="1" applyBorder="1" applyAlignment="1">
      <alignment vertical="center"/>
    </xf>
    <xf numFmtId="0" fontId="13" fillId="0" borderId="121" xfId="4" applyFont="1" applyBorder="1" applyAlignment="1">
      <alignment horizontal="centerContinuous" vertical="center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center" vertical="center"/>
    </xf>
    <xf numFmtId="0" fontId="12" fillId="0" borderId="10" xfId="7" applyFont="1" applyBorder="1" applyAlignment="1">
      <alignment horizontal="center" vertical="center" wrapText="1"/>
    </xf>
    <xf numFmtId="0" fontId="13" fillId="0" borderId="0" xfId="7" applyFont="1" applyAlignment="1">
      <alignment vertical="center"/>
    </xf>
    <xf numFmtId="0" fontId="13" fillId="0" borderId="0" xfId="7" applyFont="1" applyAlignment="1">
      <alignment horizontal="center" vertical="center"/>
    </xf>
    <xf numFmtId="0" fontId="13" fillId="0" borderId="12" xfId="7" applyFont="1" applyBorder="1" applyAlignment="1">
      <alignment horizontal="center" vertical="center"/>
    </xf>
    <xf numFmtId="0" fontId="13" fillId="0" borderId="15" xfId="7" applyFont="1" applyBorder="1" applyAlignment="1">
      <alignment horizontal="center" vertical="center"/>
    </xf>
    <xf numFmtId="0" fontId="13" fillId="0" borderId="33" xfId="7" applyFont="1" applyBorder="1" applyAlignment="1">
      <alignment horizontal="center" vertical="center"/>
    </xf>
    <xf numFmtId="0" fontId="13" fillId="0" borderId="0" xfId="7" applyFont="1" applyAlignment="1">
      <alignment horizontal="centerContinuous" vertical="center"/>
    </xf>
    <xf numFmtId="0" fontId="12" fillId="0" borderId="10" xfId="7" applyFont="1" applyBorder="1" applyAlignment="1">
      <alignment horizontal="center" vertical="center"/>
    </xf>
    <xf numFmtId="0" fontId="12" fillId="0" borderId="36" xfId="7" applyFont="1" applyBorder="1" applyAlignment="1">
      <alignment horizontal="center" vertical="center"/>
    </xf>
    <xf numFmtId="0" fontId="12" fillId="0" borderId="10" xfId="7" applyFont="1" applyBorder="1" applyAlignment="1" applyProtection="1">
      <alignment horizontal="center" vertical="center" wrapText="1"/>
      <protection locked="0"/>
    </xf>
    <xf numFmtId="0" fontId="12" fillId="0" borderId="1" xfId="7" applyFont="1" applyBorder="1" applyAlignment="1" applyProtection="1">
      <alignment horizontal="center" vertical="center" wrapText="1"/>
      <protection locked="0"/>
    </xf>
    <xf numFmtId="0" fontId="12" fillId="0" borderId="10" xfId="7" applyFont="1" applyBorder="1" applyAlignment="1" applyProtection="1">
      <alignment horizontal="center" vertical="center"/>
      <protection locked="0"/>
    </xf>
    <xf numFmtId="0" fontId="12" fillId="0" borderId="9" xfId="7" applyFont="1" applyBorder="1" applyAlignment="1" applyProtection="1">
      <alignment horizontal="center" vertical="center" wrapText="1"/>
      <protection locked="0"/>
    </xf>
    <xf numFmtId="0" fontId="13" fillId="0" borderId="68" xfId="7" applyFont="1" applyBorder="1" applyAlignment="1">
      <alignment horizontal="centerContinuous" vertical="center"/>
    </xf>
    <xf numFmtId="0" fontId="12" fillId="0" borderId="68" xfId="7" applyFont="1" applyBorder="1" applyAlignment="1" applyProtection="1">
      <alignment horizontal="center" vertical="center" wrapText="1"/>
      <protection locked="0"/>
    </xf>
    <xf numFmtId="0" fontId="12" fillId="0" borderId="68" xfId="7" applyFont="1" applyBorder="1" applyAlignment="1">
      <alignment horizontal="center" vertical="center" wrapText="1"/>
    </xf>
    <xf numFmtId="0" fontId="12" fillId="0" borderId="9" xfId="7" applyFont="1" applyBorder="1" applyAlignment="1" applyProtection="1">
      <alignment horizontal="center" vertical="center"/>
      <protection locked="0"/>
    </xf>
    <xf numFmtId="0" fontId="12" fillId="0" borderId="68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/>
    </xf>
    <xf numFmtId="0" fontId="13" fillId="0" borderId="118" xfId="7" applyFont="1" applyBorder="1" applyAlignment="1">
      <alignment horizontal="centerContinuous" vertical="center"/>
    </xf>
    <xf numFmtId="0" fontId="12" fillId="0" borderId="19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118" xfId="7" applyFont="1" applyBorder="1" applyAlignment="1">
      <alignment horizontal="center" vertical="center"/>
    </xf>
    <xf numFmtId="0" fontId="13" fillId="0" borderId="111" xfId="7" applyFont="1" applyBorder="1" applyAlignment="1">
      <alignment horizontal="centerContinuous" vertical="center"/>
    </xf>
    <xf numFmtId="0" fontId="12" fillId="0" borderId="112" xfId="7" applyFont="1" applyBorder="1" applyAlignment="1" applyProtection="1">
      <alignment horizontal="center" vertical="center" wrapText="1"/>
      <protection locked="0"/>
    </xf>
    <xf numFmtId="0" fontId="12" fillId="0" borderId="110" xfId="7" applyFont="1" applyBorder="1" applyAlignment="1" applyProtection="1">
      <alignment horizontal="center" vertical="center" wrapText="1"/>
      <protection locked="0"/>
    </xf>
    <xf numFmtId="0" fontId="12" fillId="0" borderId="111" xfId="7" applyFont="1" applyBorder="1" applyAlignment="1" applyProtection="1">
      <alignment horizontal="center" vertical="center" wrapText="1"/>
      <protection locked="0"/>
    </xf>
    <xf numFmtId="0" fontId="12" fillId="0" borderId="113" xfId="7" applyFont="1" applyBorder="1" applyAlignment="1" applyProtection="1">
      <alignment horizontal="center" vertical="center" wrapText="1"/>
      <protection locked="0"/>
    </xf>
    <xf numFmtId="0" fontId="12" fillId="0" borderId="110" xfId="7" applyFont="1" applyBorder="1" applyAlignment="1" applyProtection="1">
      <alignment horizontal="center" vertical="center"/>
      <protection locked="0"/>
    </xf>
    <xf numFmtId="0" fontId="12" fillId="0" borderId="112" xfId="7" applyFont="1" applyBorder="1" applyAlignment="1" applyProtection="1">
      <alignment horizontal="center" vertical="center"/>
      <protection locked="0"/>
    </xf>
    <xf numFmtId="0" fontId="12" fillId="0" borderId="115" xfId="7" applyFont="1" applyBorder="1" applyAlignment="1">
      <alignment horizontal="center" vertical="center"/>
    </xf>
    <xf numFmtId="0" fontId="12" fillId="0" borderId="116" xfId="7" applyFont="1" applyBorder="1" applyAlignment="1">
      <alignment horizontal="center" vertical="center"/>
    </xf>
    <xf numFmtId="0" fontId="12" fillId="0" borderId="114" xfId="7" applyFont="1" applyBorder="1" applyAlignment="1">
      <alignment horizontal="center" vertical="center"/>
    </xf>
    <xf numFmtId="0" fontId="13" fillId="0" borderId="0" xfId="5" applyFont="1" applyAlignment="1">
      <alignment vertical="center"/>
    </xf>
    <xf numFmtId="0" fontId="13" fillId="0" borderId="12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36" xfId="5" applyFont="1" applyBorder="1" applyAlignment="1">
      <alignment horizontal="center" vertical="center"/>
    </xf>
    <xf numFmtId="0" fontId="13" fillId="0" borderId="15" xfId="5" applyFont="1" applyBorder="1" applyAlignment="1">
      <alignment horizontal="center" vertical="center"/>
    </xf>
    <xf numFmtId="0" fontId="13" fillId="0" borderId="37" xfId="5" applyFont="1" applyBorder="1" applyAlignment="1">
      <alignment horizontal="center" vertical="center"/>
    </xf>
    <xf numFmtId="0" fontId="12" fillId="0" borderId="25" xfId="9" applyFont="1" applyBorder="1" applyAlignment="1" applyProtection="1">
      <alignment vertical="center"/>
      <protection locked="0"/>
    </xf>
    <xf numFmtId="0" fontId="12" fillId="0" borderId="39" xfId="9" applyFont="1" applyBorder="1" applyAlignment="1" applyProtection="1">
      <alignment vertical="center"/>
      <protection locked="0"/>
    </xf>
    <xf numFmtId="0" fontId="12" fillId="0" borderId="25" xfId="9" applyFont="1" applyBorder="1" applyAlignment="1" applyProtection="1">
      <alignment horizontal="center" vertical="center"/>
      <protection locked="0"/>
    </xf>
    <xf numFmtId="0" fontId="12" fillId="0" borderId="39" xfId="9" applyFont="1" applyBorder="1" applyAlignment="1" applyProtection="1">
      <alignment horizontal="center" vertical="center"/>
      <protection locked="0"/>
    </xf>
    <xf numFmtId="0" fontId="13" fillId="0" borderId="111" xfId="0" applyFont="1" applyBorder="1" applyAlignment="1">
      <alignment horizontal="centerContinuous" vertical="center"/>
    </xf>
    <xf numFmtId="0" fontId="12" fillId="0" borderId="23" xfId="9" applyFont="1" applyBorder="1" applyAlignment="1" applyProtection="1">
      <alignment horizontal="center" vertical="center"/>
      <protection locked="0"/>
    </xf>
    <xf numFmtId="0" fontId="12" fillId="0" borderId="87" xfId="9" applyFont="1" applyBorder="1" applyAlignment="1" applyProtection="1">
      <alignment horizontal="center" vertical="center"/>
      <protection locked="0"/>
    </xf>
    <xf numFmtId="0" fontId="12" fillId="0" borderId="24" xfId="9" applyFont="1" applyBorder="1" applyAlignment="1" applyProtection="1">
      <alignment horizontal="center" vertical="center"/>
      <protection locked="0"/>
    </xf>
    <xf numFmtId="0" fontId="13" fillId="0" borderId="39" xfId="9" applyFont="1" applyBorder="1" applyAlignment="1" applyProtection="1">
      <alignment horizontal="center" vertical="center"/>
      <protection locked="0"/>
    </xf>
    <xf numFmtId="0" fontId="13" fillId="0" borderId="125" xfId="0" applyFont="1" applyBorder="1" applyAlignment="1">
      <alignment horizontal="centerContinuous" vertical="center"/>
    </xf>
    <xf numFmtId="0" fontId="13" fillId="0" borderId="137" xfId="9" applyFont="1" applyBorder="1" applyAlignment="1">
      <alignment horizontal="center" vertical="center" textRotation="90"/>
    </xf>
    <xf numFmtId="0" fontId="13" fillId="0" borderId="138" xfId="9" applyFont="1" applyBorder="1" applyAlignment="1">
      <alignment horizontal="centerContinuous" vertical="center"/>
    </xf>
    <xf numFmtId="0" fontId="12" fillId="0" borderId="131" xfId="9" applyFont="1" applyBorder="1" applyAlignment="1">
      <alignment horizontal="center" vertical="center"/>
    </xf>
    <xf numFmtId="0" fontId="12" fillId="0" borderId="138" xfId="9" applyFont="1" applyBorder="1" applyAlignment="1">
      <alignment horizontal="center" vertical="center"/>
    </xf>
    <xf numFmtId="0" fontId="12" fillId="0" borderId="130" xfId="9" applyFont="1" applyBorder="1" applyAlignment="1">
      <alignment horizontal="center" vertical="center"/>
    </xf>
    <xf numFmtId="0" fontId="12" fillId="0" borderId="140" xfId="9" applyFont="1" applyBorder="1" applyAlignment="1">
      <alignment horizontal="center" vertical="center"/>
    </xf>
    <xf numFmtId="0" fontId="12" fillId="0" borderId="135" xfId="9" applyFont="1" applyBorder="1" applyAlignment="1">
      <alignment horizontal="center" vertical="center"/>
    </xf>
    <xf numFmtId="0" fontId="12" fillId="0" borderId="132" xfId="9" applyFont="1" applyBorder="1" applyAlignment="1">
      <alignment horizontal="center" vertical="center"/>
    </xf>
    <xf numFmtId="0" fontId="12" fillId="0" borderId="139" xfId="9" applyFont="1" applyBorder="1" applyAlignment="1">
      <alignment horizontal="center" vertical="center"/>
    </xf>
    <xf numFmtId="0" fontId="12" fillId="0" borderId="134" xfId="9" applyFont="1" applyBorder="1" applyAlignment="1">
      <alignment horizontal="center" vertical="center"/>
    </xf>
    <xf numFmtId="0" fontId="12" fillId="0" borderId="133" xfId="9" applyFont="1" applyBorder="1" applyAlignment="1">
      <alignment horizontal="center" vertical="center"/>
    </xf>
    <xf numFmtId="0" fontId="12" fillId="0" borderId="141" xfId="9" applyFont="1" applyBorder="1" applyAlignment="1">
      <alignment horizontal="center" vertical="center"/>
    </xf>
    <xf numFmtId="0" fontId="13" fillId="2" borderId="142" xfId="5" applyFont="1" applyFill="1" applyBorder="1" applyAlignment="1">
      <alignment horizontal="center" vertical="center"/>
    </xf>
    <xf numFmtId="0" fontId="13" fillId="0" borderId="68" xfId="5" applyFont="1" applyBorder="1" applyAlignment="1">
      <alignment horizontal="center" vertical="center"/>
    </xf>
    <xf numFmtId="0" fontId="13" fillId="2" borderId="143" xfId="5" applyFont="1" applyFill="1" applyBorder="1" applyAlignment="1">
      <alignment horizontal="center" vertical="center"/>
    </xf>
    <xf numFmtId="0" fontId="13" fillId="0" borderId="9" xfId="5" applyFont="1" applyBorder="1" applyAlignment="1" applyProtection="1">
      <alignment horizontal="center" vertical="center"/>
      <protection locked="0"/>
    </xf>
    <xf numFmtId="0" fontId="13" fillId="0" borderId="0" xfId="5" applyFont="1" applyAlignment="1" applyProtection="1">
      <alignment horizontal="center" vertical="center"/>
      <protection locked="0"/>
    </xf>
    <xf numFmtId="0" fontId="13" fillId="0" borderId="10" xfId="5" applyFont="1" applyBorder="1" applyAlignment="1" applyProtection="1">
      <alignment horizontal="center" vertical="center"/>
      <protection locked="0"/>
    </xf>
    <xf numFmtId="0" fontId="13" fillId="0" borderId="70" xfId="5" applyFont="1" applyBorder="1" applyAlignment="1" applyProtection="1">
      <alignment horizontal="center" vertical="center"/>
      <protection locked="0"/>
    </xf>
    <xf numFmtId="0" fontId="13" fillId="0" borderId="68" xfId="5" applyFont="1" applyBorder="1" applyAlignment="1" applyProtection="1">
      <alignment horizontal="center" vertical="center"/>
      <protection locked="0"/>
    </xf>
    <xf numFmtId="0" fontId="13" fillId="0" borderId="112" xfId="5" applyFont="1" applyBorder="1" applyAlignment="1" applyProtection="1">
      <alignment horizontal="center" vertical="center"/>
      <protection locked="0"/>
    </xf>
    <xf numFmtId="0" fontId="13" fillId="0" borderId="110" xfId="5" applyFont="1" applyBorder="1" applyAlignment="1" applyProtection="1">
      <alignment horizontal="center" vertical="center"/>
      <protection locked="0"/>
    </xf>
    <xf numFmtId="0" fontId="13" fillId="0" borderId="111" xfId="5" applyFont="1" applyBorder="1" applyAlignment="1" applyProtection="1">
      <alignment horizontal="center" vertical="center"/>
      <protection locked="0"/>
    </xf>
    <xf numFmtId="0" fontId="13" fillId="0" borderId="25" xfId="5" applyFont="1" applyBorder="1" applyAlignment="1" applyProtection="1">
      <alignment horizontal="center" vertical="center"/>
      <protection locked="0"/>
    </xf>
    <xf numFmtId="0" fontId="13" fillId="0" borderId="39" xfId="5" applyFont="1" applyBorder="1" applyAlignment="1" applyProtection="1">
      <alignment horizontal="center" vertical="center"/>
      <protection locked="0"/>
    </xf>
    <xf numFmtId="0" fontId="13" fillId="0" borderId="87" xfId="5" applyFont="1" applyBorder="1" applyAlignment="1" applyProtection="1">
      <alignment horizontal="center" vertical="center"/>
      <protection locked="0"/>
    </xf>
    <xf numFmtId="0" fontId="13" fillId="0" borderId="0" xfId="5" applyFont="1" applyAlignment="1" applyProtection="1">
      <alignment vertical="center"/>
      <protection locked="0"/>
    </xf>
    <xf numFmtId="0" fontId="13" fillId="2" borderId="144" xfId="5" applyFont="1" applyFill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3" fillId="0" borderId="127" xfId="5" applyFont="1" applyBorder="1" applyAlignment="1">
      <alignment horizontal="center" vertical="center"/>
    </xf>
    <xf numFmtId="0" fontId="13" fillId="0" borderId="125" xfId="5" applyFont="1" applyBorder="1" applyAlignment="1">
      <alignment horizontal="center" vertical="center"/>
    </xf>
    <xf numFmtId="0" fontId="13" fillId="0" borderId="79" xfId="5" applyFont="1" applyBorder="1" applyAlignment="1">
      <alignment horizontal="center" vertical="center"/>
    </xf>
    <xf numFmtId="0" fontId="13" fillId="0" borderId="145" xfId="5" applyFont="1" applyBorder="1" applyAlignment="1" applyProtection="1">
      <alignment vertical="center"/>
      <protection locked="0"/>
    </xf>
    <xf numFmtId="0" fontId="13" fillId="0" borderId="125" xfId="5" applyFont="1" applyBorder="1" applyAlignment="1">
      <alignment horizontal="centerContinuous" vertical="center"/>
    </xf>
    <xf numFmtId="0" fontId="13" fillId="0" borderId="111" xfId="5" applyFont="1" applyBorder="1" applyAlignment="1">
      <alignment horizontal="centerContinuous" vertical="center"/>
    </xf>
    <xf numFmtId="0" fontId="13" fillId="0" borderId="143" xfId="5" applyFont="1" applyBorder="1" applyAlignment="1">
      <alignment horizontal="centerContinuous" vertical="center"/>
    </xf>
    <xf numFmtId="0" fontId="13" fillId="0" borderId="118" xfId="5" applyFont="1" applyBorder="1" applyAlignment="1">
      <alignment horizontal="center" vertical="center"/>
    </xf>
    <xf numFmtId="0" fontId="13" fillId="0" borderId="149" xfId="5" applyFont="1" applyBorder="1" applyAlignment="1">
      <alignment horizontal="center" vertical="center"/>
    </xf>
    <xf numFmtId="0" fontId="13" fillId="0" borderId="98" xfId="5" applyFont="1" applyBorder="1" applyAlignment="1">
      <alignment horizontal="center" vertical="center"/>
    </xf>
    <xf numFmtId="0" fontId="13" fillId="2" borderId="146" xfId="5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Continuous" vertical="center"/>
    </xf>
    <xf numFmtId="0" fontId="13" fillId="0" borderId="0" xfId="2" applyFont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68" xfId="2" applyFont="1" applyBorder="1" applyAlignment="1">
      <alignment horizontal="centerContinuous" vertical="center"/>
    </xf>
    <xf numFmtId="0" fontId="13" fillId="0" borderId="67" xfId="2" applyFont="1" applyBorder="1" applyAlignment="1">
      <alignment horizontal="centerContinuous" vertical="center"/>
    </xf>
    <xf numFmtId="0" fontId="13" fillId="0" borderId="84" xfId="2" applyFont="1" applyBorder="1" applyAlignment="1">
      <alignment horizontal="centerContinuous" vertical="center"/>
    </xf>
    <xf numFmtId="0" fontId="13" fillId="0" borderId="84" xfId="2" applyFont="1" applyBorder="1" applyAlignment="1">
      <alignment horizontal="center" vertical="center"/>
    </xf>
    <xf numFmtId="0" fontId="13" fillId="0" borderId="68" xfId="2" applyFont="1" applyBorder="1" applyAlignment="1">
      <alignment horizontal="center" vertical="center"/>
    </xf>
    <xf numFmtId="0" fontId="13" fillId="0" borderId="88" xfId="2" applyFont="1" applyBorder="1" applyAlignment="1">
      <alignment horizontal="center" vertical="center"/>
    </xf>
    <xf numFmtId="0" fontId="13" fillId="0" borderId="9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2" fillId="0" borderId="10" xfId="2" applyFont="1" applyBorder="1" applyAlignment="1" applyProtection="1">
      <alignment horizontal="center" vertical="center"/>
      <protection locked="0"/>
    </xf>
    <xf numFmtId="0" fontId="12" fillId="0" borderId="68" xfId="2" applyFont="1" applyBorder="1" applyAlignment="1" applyProtection="1">
      <alignment horizontal="center" vertical="center"/>
      <protection locked="0"/>
    </xf>
    <xf numFmtId="0" fontId="12" fillId="0" borderId="9" xfId="2" applyFont="1" applyBorder="1" applyAlignment="1" applyProtection="1">
      <alignment horizontal="center" vertical="center"/>
      <protection locked="0"/>
    </xf>
    <xf numFmtId="0" fontId="13" fillId="0" borderId="68" xfId="2" applyFont="1" applyBorder="1" applyAlignment="1" applyProtection="1">
      <alignment horizontal="center" vertical="center"/>
      <protection locked="0"/>
    </xf>
    <xf numFmtId="0" fontId="13" fillId="0" borderId="17" xfId="2" applyFont="1" applyBorder="1" applyAlignment="1" applyProtection="1">
      <alignment horizontal="center" vertical="center"/>
      <protection locked="0"/>
    </xf>
    <xf numFmtId="0" fontId="12" fillId="0" borderId="32" xfId="2" applyFont="1" applyBorder="1" applyAlignment="1" applyProtection="1">
      <alignment horizontal="center" vertical="center"/>
      <protection locked="0"/>
    </xf>
    <xf numFmtId="0" fontId="12" fillId="0" borderId="67" xfId="2" applyFont="1" applyBorder="1" applyAlignment="1" applyProtection="1">
      <alignment horizontal="center" vertical="center"/>
      <protection locked="0"/>
    </xf>
    <xf numFmtId="0" fontId="12" fillId="0" borderId="17" xfId="2" applyFont="1" applyBorder="1" applyAlignment="1" applyProtection="1">
      <alignment horizontal="center" vertical="center"/>
      <protection locked="0"/>
    </xf>
    <xf numFmtId="0" fontId="13" fillId="0" borderId="67" xfId="2" applyFont="1" applyBorder="1" applyAlignment="1" applyProtection="1">
      <alignment horizontal="center" vertical="center"/>
      <protection locked="0"/>
    </xf>
    <xf numFmtId="0" fontId="13" fillId="0" borderId="32" xfId="2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9" xfId="2" applyFont="1" applyBorder="1" applyAlignment="1" applyProtection="1">
      <alignment horizontal="center" vertical="center"/>
      <protection locked="0"/>
    </xf>
    <xf numFmtId="0" fontId="13" fillId="0" borderId="30" xfId="2" applyFont="1" applyBorder="1" applyAlignment="1" applyProtection="1">
      <alignment horizontal="center" vertical="center"/>
      <protection locked="0"/>
    </xf>
    <xf numFmtId="0" fontId="13" fillId="0" borderId="38" xfId="2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0" xfId="1" applyFont="1" applyBorder="1" applyAlignment="1">
      <alignment horizontal="center" vertical="center"/>
    </xf>
    <xf numFmtId="0" fontId="13" fillId="0" borderId="15" xfId="1" applyFont="1" applyBorder="1" applyAlignment="1">
      <alignment vertical="center"/>
    </xf>
    <xf numFmtId="0" fontId="13" fillId="0" borderId="15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68" xfId="1" applyFont="1" applyBorder="1" applyAlignment="1">
      <alignment horizontal="centerContinuous" vertical="center"/>
    </xf>
    <xf numFmtId="0" fontId="13" fillId="0" borderId="67" xfId="1" applyFont="1" applyBorder="1" applyAlignment="1">
      <alignment horizontal="centerContinuous" vertical="center"/>
    </xf>
    <xf numFmtId="0" fontId="13" fillId="0" borderId="68" xfId="1" applyFont="1" applyBorder="1" applyAlignment="1">
      <alignment horizontal="center" vertical="center"/>
    </xf>
    <xf numFmtId="0" fontId="13" fillId="0" borderId="18" xfId="1" applyFont="1" applyBorder="1" applyAlignment="1">
      <alignment vertical="center"/>
    </xf>
    <xf numFmtId="0" fontId="13" fillId="0" borderId="89" xfId="1" applyFont="1" applyBorder="1" applyAlignment="1">
      <alignment horizontal="centerContinuous" vertical="center"/>
    </xf>
    <xf numFmtId="0" fontId="13" fillId="0" borderId="19" xfId="1" applyFont="1" applyBorder="1" applyAlignment="1">
      <alignment horizontal="center" vertical="center"/>
    </xf>
    <xf numFmtId="0" fontId="13" fillId="0" borderId="79" xfId="1" applyFont="1" applyBorder="1" applyAlignment="1">
      <alignment vertical="center"/>
    </xf>
    <xf numFmtId="0" fontId="13" fillId="0" borderId="111" xfId="1" applyFont="1" applyBorder="1" applyAlignment="1">
      <alignment horizontal="centerContinuous" vertical="center"/>
    </xf>
    <xf numFmtId="0" fontId="13" fillId="0" borderId="36" xfId="1" applyFont="1" applyBorder="1" applyAlignment="1">
      <alignment horizontal="center" vertical="center"/>
    </xf>
    <xf numFmtId="0" fontId="13" fillId="0" borderId="148" xfId="1" applyFont="1" applyBorder="1" applyAlignment="1">
      <alignment horizontal="center" vertical="center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0" fontId="13" fillId="0" borderId="68" xfId="1" applyFont="1" applyBorder="1" applyAlignment="1" applyProtection="1">
      <alignment horizontal="center" vertical="center"/>
      <protection locked="0"/>
    </xf>
    <xf numFmtId="0" fontId="13" fillId="0" borderId="112" xfId="1" applyFont="1" applyBorder="1" applyAlignment="1" applyProtection="1">
      <alignment horizontal="center" vertical="center"/>
      <protection locked="0"/>
    </xf>
    <xf numFmtId="0" fontId="13" fillId="0" borderId="110" xfId="1" applyFont="1" applyBorder="1" applyAlignment="1" applyProtection="1">
      <alignment horizontal="center" vertical="center"/>
      <protection locked="0"/>
    </xf>
    <xf numFmtId="0" fontId="13" fillId="0" borderId="111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113" xfId="1" applyFont="1" applyBorder="1" applyAlignment="1" applyProtection="1">
      <alignment horizontal="center" vertical="center"/>
      <protection locked="0"/>
    </xf>
    <xf numFmtId="0" fontId="13" fillId="0" borderId="0" xfId="3" applyFont="1" applyAlignment="1">
      <alignment vertical="center"/>
    </xf>
    <xf numFmtId="0" fontId="13" fillId="0" borderId="12" xfId="3" applyFont="1" applyBorder="1" applyAlignment="1">
      <alignment vertical="center"/>
    </xf>
    <xf numFmtId="0" fontId="13" fillId="0" borderId="10" xfId="3" applyFont="1" applyBorder="1" applyAlignment="1">
      <alignment horizontal="center" vertical="center"/>
    </xf>
    <xf numFmtId="0" fontId="13" fillId="0" borderId="15" xfId="3" applyFont="1" applyBorder="1" applyAlignment="1">
      <alignment vertical="center"/>
    </xf>
    <xf numFmtId="0" fontId="13" fillId="0" borderId="15" xfId="3" applyFont="1" applyBorder="1" applyAlignment="1">
      <alignment horizontal="center" vertical="center"/>
    </xf>
    <xf numFmtId="0" fontId="13" fillId="0" borderId="36" xfId="3" applyFont="1" applyBorder="1" applyAlignment="1">
      <alignment horizontal="center" vertical="center"/>
    </xf>
    <xf numFmtId="0" fontId="13" fillId="0" borderId="10" xfId="3" applyFont="1" applyBorder="1" applyAlignment="1" applyProtection="1">
      <alignment horizontal="center" vertical="center"/>
      <protection locked="0"/>
    </xf>
    <xf numFmtId="0" fontId="13" fillId="0" borderId="1" xfId="3" applyFont="1" applyBorder="1" applyAlignment="1" applyProtection="1">
      <alignment horizontal="center" vertical="center"/>
      <protection locked="0"/>
    </xf>
    <xf numFmtId="0" fontId="13" fillId="0" borderId="9" xfId="3" applyFont="1" applyBorder="1" applyAlignment="1" applyProtection="1">
      <alignment horizontal="center" vertical="center"/>
      <protection locked="0"/>
    </xf>
    <xf numFmtId="0" fontId="13" fillId="0" borderId="68" xfId="3" applyFont="1" applyBorder="1" applyAlignment="1">
      <alignment horizontal="centerContinuous" vertical="center"/>
    </xf>
    <xf numFmtId="0" fontId="13" fillId="0" borderId="67" xfId="3" applyFont="1" applyBorder="1" applyAlignment="1">
      <alignment horizontal="centerContinuous" vertical="center"/>
    </xf>
    <xf numFmtId="0" fontId="13" fillId="0" borderId="73" xfId="3" applyFont="1" applyBorder="1" applyAlignment="1">
      <alignment horizontal="centerContinuous" vertical="center"/>
    </xf>
    <xf numFmtId="0" fontId="13" fillId="0" borderId="68" xfId="3" applyFont="1" applyBorder="1" applyAlignment="1" applyProtection="1">
      <alignment horizontal="center" vertical="center"/>
      <protection locked="0"/>
    </xf>
    <xf numFmtId="0" fontId="13" fillId="0" borderId="6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18" xfId="3" applyFont="1" applyBorder="1" applyAlignment="1">
      <alignment vertical="center"/>
    </xf>
    <xf numFmtId="0" fontId="13" fillId="0" borderId="89" xfId="3" applyFont="1" applyBorder="1" applyAlignment="1">
      <alignment horizontal="centerContinuous" vertical="center"/>
    </xf>
    <xf numFmtId="0" fontId="13" fillId="0" borderId="19" xfId="3" applyFont="1" applyBorder="1" applyAlignment="1">
      <alignment horizontal="center" vertical="center"/>
    </xf>
    <xf numFmtId="0" fontId="13" fillId="0" borderId="42" xfId="3" applyFont="1" applyBorder="1" applyAlignment="1">
      <alignment horizontal="center" vertical="center"/>
    </xf>
    <xf numFmtId="0" fontId="13" fillId="0" borderId="118" xfId="3" applyFont="1" applyBorder="1" applyAlignment="1">
      <alignment horizontal="center" vertical="center"/>
    </xf>
    <xf numFmtId="0" fontId="13" fillId="0" borderId="79" xfId="3" applyFont="1" applyBorder="1" applyAlignment="1">
      <alignment vertical="center"/>
    </xf>
    <xf numFmtId="0" fontId="13" fillId="0" borderId="111" xfId="3" applyFont="1" applyBorder="1" applyAlignment="1">
      <alignment horizontal="centerContinuous" vertical="center"/>
    </xf>
    <xf numFmtId="0" fontId="13" fillId="0" borderId="112" xfId="3" applyFont="1" applyBorder="1" applyAlignment="1" applyProtection="1">
      <alignment horizontal="center" vertical="center"/>
      <protection locked="0"/>
    </xf>
    <xf numFmtId="0" fontId="13" fillId="0" borderId="110" xfId="3" applyFont="1" applyBorder="1" applyAlignment="1" applyProtection="1">
      <alignment horizontal="center" vertical="center"/>
      <protection locked="0"/>
    </xf>
    <xf numFmtId="0" fontId="13" fillId="0" borderId="111" xfId="3" applyFont="1" applyBorder="1" applyAlignment="1" applyProtection="1">
      <alignment horizontal="center" vertical="center"/>
      <protection locked="0"/>
    </xf>
    <xf numFmtId="0" fontId="13" fillId="0" borderId="113" xfId="3" applyFont="1" applyBorder="1" applyAlignment="1" applyProtection="1">
      <alignment horizontal="center" vertical="center"/>
      <protection locked="0"/>
    </xf>
    <xf numFmtId="0" fontId="13" fillId="0" borderId="112" xfId="3" applyFont="1" applyBorder="1" applyAlignment="1">
      <alignment horizontal="center" vertical="center"/>
    </xf>
    <xf numFmtId="0" fontId="13" fillId="0" borderId="117" xfId="3" applyFont="1" applyBorder="1" applyAlignment="1">
      <alignment horizontal="center" vertical="center"/>
    </xf>
    <xf numFmtId="0" fontId="13" fillId="0" borderId="0" xfId="11" applyFont="1" applyAlignment="1">
      <alignment vertical="center"/>
    </xf>
    <xf numFmtId="0" fontId="13" fillId="2" borderId="0" xfId="11" applyFont="1" applyFill="1" applyAlignment="1">
      <alignment vertical="center"/>
    </xf>
    <xf numFmtId="0" fontId="13" fillId="0" borderId="12" xfId="11" applyFont="1" applyBorder="1" applyAlignment="1">
      <alignment vertical="center"/>
    </xf>
    <xf numFmtId="0" fontId="13" fillId="0" borderId="15" xfId="11" applyFont="1" applyBorder="1" applyAlignment="1">
      <alignment horizontal="center" vertical="center"/>
    </xf>
    <xf numFmtId="0" fontId="13" fillId="0" borderId="40" xfId="11" applyFont="1" applyBorder="1" applyAlignment="1">
      <alignment horizontal="centerContinuous" vertical="center"/>
    </xf>
    <xf numFmtId="0" fontId="13" fillId="0" borderId="7" xfId="11" applyFont="1" applyBorder="1" applyAlignment="1">
      <alignment horizontal="center" vertical="center"/>
    </xf>
    <xf numFmtId="0" fontId="13" fillId="0" borderId="4" xfId="11" applyFont="1" applyBorder="1" applyAlignment="1">
      <alignment horizontal="centerContinuous" vertical="center"/>
    </xf>
    <xf numFmtId="0" fontId="13" fillId="0" borderId="4" xfId="11" applyFont="1" applyBorder="1" applyAlignment="1">
      <alignment horizontal="center" vertical="center"/>
    </xf>
    <xf numFmtId="0" fontId="13" fillId="2" borderId="4" xfId="11" applyFont="1" applyFill="1" applyBorder="1" applyAlignment="1">
      <alignment horizontal="center" vertical="center"/>
    </xf>
    <xf numFmtId="0" fontId="13" fillId="0" borderId="0" xfId="11" applyFont="1" applyAlignment="1">
      <alignment horizontal="centerContinuous" vertical="center"/>
    </xf>
    <xf numFmtId="0" fontId="13" fillId="0" borderId="0" xfId="11" applyFont="1" applyAlignment="1">
      <alignment horizontal="center" vertical="center"/>
    </xf>
    <xf numFmtId="0" fontId="13" fillId="2" borderId="0" xfId="11" applyFont="1" applyFill="1" applyAlignment="1">
      <alignment horizontal="center" vertical="center"/>
    </xf>
    <xf numFmtId="0" fontId="13" fillId="0" borderId="41" xfId="11" applyFont="1" applyBorder="1" applyAlignment="1">
      <alignment horizontal="centerContinuous" vertical="center"/>
    </xf>
    <xf numFmtId="0" fontId="13" fillId="0" borderId="18" xfId="11" applyFont="1" applyBorder="1" applyAlignment="1">
      <alignment horizontal="centerContinuous" vertical="center"/>
    </xf>
    <xf numFmtId="0" fontId="13" fillId="0" borderId="79" xfId="11" applyFont="1" applyBorder="1" applyAlignment="1">
      <alignment vertical="center"/>
    </xf>
    <xf numFmtId="0" fontId="13" fillId="0" borderId="129" xfId="11" applyFont="1" applyBorder="1" applyAlignment="1">
      <alignment horizontal="centerContinuous" vertical="center"/>
    </xf>
    <xf numFmtId="0" fontId="13" fillId="0" borderId="68" xfId="11" applyFont="1" applyBorder="1" applyAlignment="1">
      <alignment horizontal="center" vertical="center"/>
    </xf>
    <xf numFmtId="0" fontId="13" fillId="0" borderId="111" xfId="11" applyFont="1" applyBorder="1" applyAlignment="1">
      <alignment horizontal="center" vertical="center"/>
    </xf>
    <xf numFmtId="0" fontId="13" fillId="0" borderId="128" xfId="11" applyFont="1" applyBorder="1" applyAlignment="1">
      <alignment horizontal="centerContinuous" vertical="center"/>
    </xf>
    <xf numFmtId="0" fontId="13" fillId="0" borderId="87" xfId="11" applyFont="1" applyBorder="1" applyAlignment="1">
      <alignment horizontal="center" vertical="center"/>
    </xf>
    <xf numFmtId="0" fontId="13" fillId="0" borderId="89" xfId="11" applyFont="1" applyBorder="1" applyAlignment="1">
      <alignment horizontal="centerContinuous" vertical="center"/>
    </xf>
    <xf numFmtId="0" fontId="12" fillId="0" borderId="10" xfId="11" applyFont="1" applyBorder="1" applyAlignment="1">
      <alignment horizontal="center" vertical="center"/>
    </xf>
    <xf numFmtId="0" fontId="12" fillId="0" borderId="30" xfId="11" applyFont="1" applyBorder="1" applyAlignment="1">
      <alignment horizontal="center" vertical="center"/>
    </xf>
    <xf numFmtId="0" fontId="12" fillId="0" borderId="42" xfId="11" applyFont="1" applyBorder="1" applyAlignment="1">
      <alignment horizontal="center" vertical="center"/>
    </xf>
    <xf numFmtId="0" fontId="12" fillId="0" borderId="9" xfId="11" applyFont="1" applyBorder="1" applyAlignment="1">
      <alignment horizontal="center" vertical="center"/>
    </xf>
    <xf numFmtId="0" fontId="12" fillId="0" borderId="68" xfId="11" applyFont="1" applyBorder="1" applyAlignment="1">
      <alignment horizontal="center" vertical="center"/>
    </xf>
    <xf numFmtId="0" fontId="12" fillId="0" borderId="66" xfId="11" applyFont="1" applyBorder="1" applyAlignment="1">
      <alignment horizontal="center" vertical="center"/>
    </xf>
    <xf numFmtId="0" fontId="12" fillId="0" borderId="112" xfId="11" applyFont="1" applyBorder="1" applyAlignment="1">
      <alignment horizontal="center" vertical="center"/>
    </xf>
    <xf numFmtId="0" fontId="12" fillId="0" borderId="110" xfId="11" applyFont="1" applyBorder="1" applyAlignment="1">
      <alignment horizontal="center" vertical="center"/>
    </xf>
    <xf numFmtId="0" fontId="12" fillId="0" borderId="111" xfId="11" applyFont="1" applyBorder="1" applyAlignment="1">
      <alignment horizontal="center" vertical="center"/>
    </xf>
    <xf numFmtId="0" fontId="12" fillId="0" borderId="119" xfId="11" applyFont="1" applyBorder="1" applyAlignment="1">
      <alignment horizontal="center" vertical="center"/>
    </xf>
    <xf numFmtId="0" fontId="12" fillId="0" borderId="127" xfId="11" applyFont="1" applyBorder="1" applyAlignment="1">
      <alignment horizontal="center" vertical="center"/>
    </xf>
    <xf numFmtId="0" fontId="12" fillId="0" borderId="126" xfId="11" applyFont="1" applyBorder="1" applyAlignment="1">
      <alignment horizontal="center" vertical="center"/>
    </xf>
    <xf numFmtId="0" fontId="12" fillId="0" borderId="125" xfId="11" applyFont="1" applyBorder="1" applyAlignment="1">
      <alignment horizontal="center" vertical="center"/>
    </xf>
    <xf numFmtId="0" fontId="12" fillId="0" borderId="149" xfId="11" applyFont="1" applyBorder="1" applyAlignment="1">
      <alignment horizontal="center" vertical="center"/>
    </xf>
    <xf numFmtId="0" fontId="12" fillId="0" borderId="25" xfId="11" applyFont="1" applyBorder="1" applyAlignment="1">
      <alignment horizontal="center" vertical="center"/>
    </xf>
    <xf numFmtId="0" fontId="12" fillId="0" borderId="39" xfId="11" applyFont="1" applyBorder="1" applyAlignment="1">
      <alignment horizontal="center" vertical="center"/>
    </xf>
    <xf numFmtId="0" fontId="12" fillId="0" borderId="87" xfId="11" applyFont="1" applyBorder="1" applyAlignment="1">
      <alignment horizontal="center" vertical="center"/>
    </xf>
    <xf numFmtId="0" fontId="12" fillId="0" borderId="120" xfId="11" applyFont="1" applyBorder="1" applyAlignment="1">
      <alignment horizontal="center" vertical="center"/>
    </xf>
    <xf numFmtId="0" fontId="12" fillId="0" borderId="19" xfId="11" applyFont="1" applyBorder="1" applyAlignment="1">
      <alignment horizontal="center" vertical="center"/>
    </xf>
    <xf numFmtId="0" fontId="12" fillId="0" borderId="118" xfId="11" applyFont="1" applyBorder="1" applyAlignment="1">
      <alignment horizontal="center" vertical="center"/>
    </xf>
    <xf numFmtId="0" fontId="12" fillId="0" borderId="98" xfId="11" applyFont="1" applyBorder="1" applyAlignment="1">
      <alignment horizontal="center" vertical="center"/>
    </xf>
    <xf numFmtId="0" fontId="12" fillId="0" borderId="38" xfId="11" applyFont="1" applyBorder="1" applyAlignment="1">
      <alignment horizontal="center" vertical="center"/>
    </xf>
    <xf numFmtId="0" fontId="13" fillId="0" borderId="73" xfId="11" applyFont="1" applyBorder="1" applyAlignment="1">
      <alignment horizontal="centerContinuous" vertical="center"/>
    </xf>
    <xf numFmtId="0" fontId="13" fillId="0" borderId="151" xfId="11" applyFont="1" applyBorder="1" applyAlignment="1">
      <alignment horizontal="centerContinuous" vertical="center"/>
    </xf>
    <xf numFmtId="0" fontId="12" fillId="0" borderId="108" xfId="11" applyFont="1" applyBorder="1" applyAlignment="1">
      <alignment horizontal="center" vertical="center"/>
    </xf>
    <xf numFmtId="0" fontId="12" fillId="0" borderId="152" xfId="11" applyFont="1" applyBorder="1" applyAlignment="1">
      <alignment horizontal="center" vertical="center"/>
    </xf>
    <xf numFmtId="0" fontId="13" fillId="0" borderId="50" xfId="11" applyFont="1" applyBorder="1" applyAlignment="1">
      <alignment horizontal="centerContinuous" vertical="center" wrapText="1"/>
    </xf>
    <xf numFmtId="0" fontId="13" fillId="0" borderId="20" xfId="11" applyFont="1" applyBorder="1" applyAlignment="1">
      <alignment horizontal="center" vertical="center" wrapText="1"/>
    </xf>
    <xf numFmtId="0" fontId="11" fillId="0" borderId="20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0" fontId="3" fillId="0" borderId="0" xfId="1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11" fillId="0" borderId="0" xfId="11" applyFont="1" applyAlignment="1">
      <alignment horizontal="center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21" xfId="11" applyFont="1" applyBorder="1" applyAlignment="1" applyProtection="1">
      <alignment horizontal="center" vertical="center"/>
      <protection locked="0"/>
    </xf>
    <xf numFmtId="0" fontId="2" fillId="0" borderId="54" xfId="11" applyFont="1" applyBorder="1" applyAlignment="1" applyProtection="1">
      <alignment horizontal="center" vertical="center"/>
      <protection locked="0"/>
    </xf>
    <xf numFmtId="0" fontId="3" fillId="0" borderId="21" xfId="11" applyFont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protection locked="0"/>
    </xf>
    <xf numFmtId="0" fontId="12" fillId="0" borderId="45" xfId="11" applyFont="1" applyBorder="1" applyAlignment="1">
      <alignment horizontal="center" vertical="center"/>
    </xf>
    <xf numFmtId="0" fontId="12" fillId="0" borderId="153" xfId="11" applyFont="1" applyBorder="1" applyAlignment="1">
      <alignment horizontal="center" vertical="center"/>
    </xf>
    <xf numFmtId="0" fontId="12" fillId="0" borderId="154" xfId="11" applyFont="1" applyBorder="1" applyAlignment="1">
      <alignment horizontal="center" vertical="center"/>
    </xf>
    <xf numFmtId="0" fontId="12" fillId="0" borderId="36" xfId="11" applyFont="1" applyBorder="1" applyAlignment="1">
      <alignment horizontal="center" vertical="center"/>
    </xf>
    <xf numFmtId="0" fontId="12" fillId="0" borderId="109" xfId="11" applyFont="1" applyBorder="1" applyAlignment="1">
      <alignment horizontal="center" vertical="center"/>
    </xf>
    <xf numFmtId="0" fontId="12" fillId="0" borderId="26" xfId="9" applyFont="1" applyBorder="1" applyAlignment="1" applyProtection="1">
      <alignment horizontal="center" vertical="center"/>
      <protection locked="0"/>
    </xf>
    <xf numFmtId="0" fontId="12" fillId="0" borderId="17" xfId="9" applyFont="1" applyBorder="1" applyAlignment="1" applyProtection="1">
      <alignment vertical="center"/>
      <protection locked="0"/>
    </xf>
    <xf numFmtId="0" fontId="12" fillId="0" borderId="32" xfId="9" applyFont="1" applyBorder="1" applyAlignment="1" applyProtection="1">
      <alignment vertical="center"/>
      <protection locked="0"/>
    </xf>
    <xf numFmtId="1" fontId="12" fillId="0" borderId="9" xfId="4" applyNumberFormat="1" applyFont="1" applyBorder="1" applyAlignment="1" applyProtection="1">
      <alignment horizontal="center" vertical="center"/>
      <protection locked="0"/>
    </xf>
    <xf numFmtId="1" fontId="12" fillId="0" borderId="10" xfId="4" applyNumberFormat="1" applyFont="1" applyBorder="1" applyAlignment="1" applyProtection="1">
      <alignment horizontal="center" vertical="center"/>
      <protection locked="0"/>
    </xf>
    <xf numFmtId="1" fontId="12" fillId="2" borderId="10" xfId="4" applyNumberFormat="1" applyFont="1" applyFill="1" applyBorder="1" applyAlignment="1" applyProtection="1">
      <alignment horizontal="center" vertical="center"/>
      <protection locked="0"/>
    </xf>
    <xf numFmtId="1" fontId="12" fillId="2" borderId="68" xfId="4" applyNumberFormat="1" applyFont="1" applyFill="1" applyBorder="1" applyAlignment="1" applyProtection="1">
      <alignment horizontal="center" vertical="center"/>
      <protection locked="0"/>
    </xf>
    <xf numFmtId="1" fontId="12" fillId="2" borderId="9" xfId="4" applyNumberFormat="1" applyFont="1" applyFill="1" applyBorder="1" applyAlignment="1" applyProtection="1">
      <alignment horizontal="center" vertical="center"/>
      <protection locked="0"/>
    </xf>
    <xf numFmtId="1" fontId="12" fillId="0" borderId="68" xfId="4" applyNumberFormat="1" applyFont="1" applyBorder="1" applyAlignment="1" applyProtection="1">
      <alignment horizontal="center" vertical="center"/>
      <protection locked="0"/>
    </xf>
    <xf numFmtId="1" fontId="12" fillId="0" borderId="10" xfId="4" applyNumberFormat="1" applyFont="1" applyBorder="1" applyAlignment="1">
      <alignment horizontal="center" vertical="center"/>
    </xf>
    <xf numFmtId="1" fontId="12" fillId="2" borderId="10" xfId="4" applyNumberFormat="1" applyFont="1" applyFill="1" applyBorder="1" applyAlignment="1">
      <alignment horizontal="center" vertical="center"/>
    </xf>
    <xf numFmtId="1" fontId="12" fillId="2" borderId="68" xfId="4" applyNumberFormat="1" applyFont="1" applyFill="1" applyBorder="1" applyAlignment="1">
      <alignment horizontal="center" vertical="center"/>
    </xf>
    <xf numFmtId="1" fontId="12" fillId="0" borderId="1" xfId="4" applyNumberFormat="1" applyFont="1" applyBorder="1" applyAlignment="1" applyProtection="1">
      <alignment horizontal="center" vertical="center"/>
      <protection locked="0"/>
    </xf>
    <xf numFmtId="1" fontId="12" fillId="0" borderId="68" xfId="4" applyNumberFormat="1" applyFont="1" applyBorder="1" applyAlignment="1">
      <alignment horizontal="center" vertical="center"/>
    </xf>
    <xf numFmtId="1" fontId="12" fillId="0" borderId="9" xfId="4" applyNumberFormat="1" applyFont="1" applyBorder="1" applyAlignment="1">
      <alignment horizontal="center" vertical="center"/>
    </xf>
    <xf numFmtId="1" fontId="12" fillId="0" borderId="36" xfId="4" applyNumberFormat="1" applyFont="1" applyBorder="1" applyAlignment="1">
      <alignment horizontal="center" vertical="center"/>
    </xf>
    <xf numFmtId="1" fontId="12" fillId="0" borderId="112" xfId="4" applyNumberFormat="1" applyFont="1" applyBorder="1" applyAlignment="1">
      <alignment horizontal="center" vertical="center"/>
    </xf>
    <xf numFmtId="1" fontId="12" fillId="0" borderId="110" xfId="4" applyNumberFormat="1" applyFont="1" applyBorder="1" applyAlignment="1">
      <alignment horizontal="center" vertical="center"/>
    </xf>
    <xf numFmtId="1" fontId="12" fillId="0" borderId="111" xfId="4" applyNumberFormat="1" applyFont="1" applyBorder="1" applyAlignment="1">
      <alignment horizontal="center" vertical="center"/>
    </xf>
    <xf numFmtId="1" fontId="12" fillId="0" borderId="153" xfId="4" applyNumberFormat="1" applyFont="1" applyBorder="1" applyAlignment="1">
      <alignment horizontal="center" vertical="center"/>
    </xf>
    <xf numFmtId="1" fontId="12" fillId="0" borderId="46" xfId="4" applyNumberFormat="1" applyFont="1" applyBorder="1" applyAlignment="1">
      <alignment horizontal="center" vertical="center"/>
    </xf>
    <xf numFmtId="1" fontId="12" fillId="0" borderId="38" xfId="4" applyNumberFormat="1" applyFont="1" applyBorder="1" applyAlignment="1">
      <alignment horizontal="center" vertical="center"/>
    </xf>
    <xf numFmtId="1" fontId="12" fillId="0" borderId="30" xfId="4" applyNumberFormat="1" applyFont="1" applyBorder="1" applyAlignment="1">
      <alignment horizontal="center" vertical="center"/>
    </xf>
    <xf numFmtId="1" fontId="12" fillId="0" borderId="155" xfId="4" applyNumberFormat="1" applyFont="1" applyBorder="1" applyAlignment="1">
      <alignment horizontal="center" vertical="center"/>
    </xf>
    <xf numFmtId="1" fontId="12" fillId="0" borderId="25" xfId="4" applyNumberFormat="1" applyFont="1" applyBorder="1" applyAlignment="1" applyProtection="1">
      <alignment horizontal="center" vertical="center"/>
      <protection locked="0"/>
    </xf>
    <xf numFmtId="1" fontId="12" fillId="0" borderId="39" xfId="4" applyNumberFormat="1" applyFont="1" applyBorder="1" applyAlignment="1" applyProtection="1">
      <alignment horizontal="center" vertical="center"/>
      <protection locked="0"/>
    </xf>
    <xf numFmtId="1" fontId="12" fillId="2" borderId="39" xfId="4" applyNumberFormat="1" applyFont="1" applyFill="1" applyBorder="1" applyAlignment="1" applyProtection="1">
      <alignment horizontal="center" vertical="center"/>
      <protection locked="0"/>
    </xf>
    <xf numFmtId="1" fontId="12" fillId="2" borderId="87" xfId="4" applyNumberFormat="1" applyFont="1" applyFill="1" applyBorder="1" applyAlignment="1" applyProtection="1">
      <alignment horizontal="center" vertical="center"/>
      <protection locked="0"/>
    </xf>
    <xf numFmtId="1" fontId="12" fillId="2" borderId="25" xfId="4" applyNumberFormat="1" applyFont="1" applyFill="1" applyBorder="1" applyAlignment="1" applyProtection="1">
      <alignment horizontal="center" vertical="center"/>
      <protection locked="0"/>
    </xf>
    <xf numFmtId="1" fontId="12" fillId="0" borderId="87" xfId="4" applyNumberFormat="1" applyFont="1" applyBorder="1" applyAlignment="1" applyProtection="1">
      <alignment horizontal="center" vertical="center"/>
      <protection locked="0"/>
    </xf>
    <xf numFmtId="1" fontId="12" fillId="0" borderId="45" xfId="4" applyNumberFormat="1" applyFont="1" applyBorder="1" applyAlignment="1">
      <alignment horizontal="center" vertical="center"/>
    </xf>
    <xf numFmtId="1" fontId="12" fillId="0" borderId="156" xfId="4" applyNumberFormat="1" applyFont="1" applyBorder="1" applyAlignment="1">
      <alignment horizontal="center" vertical="center"/>
    </xf>
    <xf numFmtId="1" fontId="12" fillId="0" borderId="25" xfId="4" applyNumberFormat="1" applyFont="1" applyBorder="1" applyAlignment="1">
      <alignment horizontal="center" vertical="center"/>
    </xf>
    <xf numFmtId="1" fontId="12" fillId="0" borderId="39" xfId="4" applyNumberFormat="1" applyFont="1" applyBorder="1" applyAlignment="1">
      <alignment horizontal="center" vertical="center"/>
    </xf>
    <xf numFmtId="1" fontId="12" fillId="0" borderId="43" xfId="4" applyNumberFormat="1" applyFont="1" applyBorder="1" applyAlignment="1">
      <alignment horizontal="center" vertical="center"/>
    </xf>
    <xf numFmtId="1" fontId="12" fillId="2" borderId="45" xfId="4" applyNumberFormat="1" applyFont="1" applyFill="1" applyBorder="1" applyAlignment="1">
      <alignment horizontal="center" vertical="center"/>
    </xf>
    <xf numFmtId="1" fontId="12" fillId="0" borderId="17" xfId="4" applyNumberFormat="1" applyFont="1" applyBorder="1" applyAlignment="1" applyProtection="1">
      <alignment horizontal="center" vertical="center"/>
      <protection locked="0"/>
    </xf>
    <xf numFmtId="1" fontId="12" fillId="0" borderId="32" xfId="4" applyNumberFormat="1" applyFont="1" applyBorder="1" applyAlignment="1" applyProtection="1">
      <alignment horizontal="center" vertical="center"/>
      <protection locked="0"/>
    </xf>
    <xf numFmtId="1" fontId="12" fillId="2" borderId="32" xfId="4" applyNumberFormat="1" applyFont="1" applyFill="1" applyBorder="1" applyAlignment="1" applyProtection="1">
      <alignment horizontal="center" vertical="center"/>
      <protection locked="0"/>
    </xf>
    <xf numFmtId="1" fontId="12" fillId="2" borderId="67" xfId="4" applyNumberFormat="1" applyFont="1" applyFill="1" applyBorder="1" applyAlignment="1" applyProtection="1">
      <alignment horizontal="center" vertical="center"/>
      <protection locked="0"/>
    </xf>
    <xf numFmtId="1" fontId="12" fillId="2" borderId="17" xfId="4" applyNumberFormat="1" applyFont="1" applyFill="1" applyBorder="1" applyAlignment="1" applyProtection="1">
      <alignment horizontal="center" vertical="center"/>
      <protection locked="0"/>
    </xf>
    <xf numFmtId="1" fontId="12" fillId="0" borderId="67" xfId="4" applyNumberFormat="1" applyFont="1" applyBorder="1" applyAlignment="1" applyProtection="1">
      <alignment horizontal="center" vertical="center"/>
      <protection locked="0"/>
    </xf>
    <xf numFmtId="1" fontId="12" fillId="0" borderId="29" xfId="4" applyNumberFormat="1" applyFont="1" applyBorder="1" applyAlignment="1" applyProtection="1">
      <alignment horizontal="center" vertical="center"/>
      <protection locked="0"/>
    </xf>
    <xf numFmtId="1" fontId="12" fillId="0" borderId="122" xfId="4" applyNumberFormat="1" applyFont="1" applyBorder="1" applyAlignment="1">
      <alignment horizontal="center" vertical="center"/>
    </xf>
    <xf numFmtId="1" fontId="12" fillId="0" borderId="123" xfId="4" applyNumberFormat="1" applyFont="1" applyBorder="1" applyAlignment="1">
      <alignment horizontal="center" vertical="center"/>
    </xf>
    <xf numFmtId="1" fontId="12" fillId="0" borderId="121" xfId="4" applyNumberFormat="1" applyFont="1" applyBorder="1" applyAlignment="1">
      <alignment horizontal="center" vertical="center"/>
    </xf>
    <xf numFmtId="1" fontId="12" fillId="0" borderId="124" xfId="4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20" fillId="0" borderId="9" xfId="5" applyFont="1" applyBorder="1" applyAlignment="1">
      <alignment horizontal="center" vertical="center" textRotation="180" wrapText="1"/>
    </xf>
    <xf numFmtId="0" fontId="20" fillId="0" borderId="10" xfId="5" applyFont="1" applyBorder="1" applyAlignment="1">
      <alignment horizontal="center" vertical="center" textRotation="180" wrapText="1"/>
    </xf>
    <xf numFmtId="0" fontId="20" fillId="0" borderId="68" xfId="5" applyFont="1" applyBorder="1" applyAlignment="1">
      <alignment horizontal="center" vertical="center" textRotation="180" wrapText="1"/>
    </xf>
    <xf numFmtId="0" fontId="20" fillId="0" borderId="81" xfId="5" applyFont="1" applyBorder="1" applyAlignment="1">
      <alignment horizontal="center" vertical="center" textRotation="180" wrapText="1"/>
    </xf>
    <xf numFmtId="0" fontId="20" fillId="0" borderId="86" xfId="5" applyFont="1" applyBorder="1" applyAlignment="1">
      <alignment horizontal="center" vertical="center" textRotation="180" wrapText="1"/>
    </xf>
    <xf numFmtId="0" fontId="20" fillId="0" borderId="85" xfId="5" applyFont="1" applyBorder="1" applyAlignment="1">
      <alignment horizontal="center" vertical="center" textRotation="180" wrapText="1"/>
    </xf>
    <xf numFmtId="0" fontId="13" fillId="0" borderId="9" xfId="5" applyFont="1" applyBorder="1" applyAlignment="1">
      <alignment horizontal="center" vertical="center" textRotation="180" wrapText="1"/>
    </xf>
    <xf numFmtId="0" fontId="13" fillId="0" borderId="10" xfId="5" applyFont="1" applyBorder="1" applyAlignment="1">
      <alignment horizontal="center" vertical="center" textRotation="180" wrapText="1"/>
    </xf>
    <xf numFmtId="0" fontId="13" fillId="0" borderId="17" xfId="5" applyFont="1" applyBorder="1" applyAlignment="1">
      <alignment horizontal="center" vertical="center" textRotation="180" wrapText="1"/>
    </xf>
    <xf numFmtId="0" fontId="13" fillId="0" borderId="32" xfId="5" applyFont="1" applyBorder="1" applyAlignment="1">
      <alignment horizontal="center" vertical="center" textRotation="180" wrapText="1"/>
    </xf>
    <xf numFmtId="0" fontId="13" fillId="0" borderId="91" xfId="5" applyFont="1" applyBorder="1" applyAlignment="1">
      <alignment horizontal="center" vertical="center" textRotation="180" wrapText="1"/>
    </xf>
    <xf numFmtId="0" fontId="13" fillId="0" borderId="92" xfId="5" applyFont="1" applyBorder="1" applyAlignment="1">
      <alignment horizontal="center" vertical="center" textRotation="180" wrapText="1"/>
    </xf>
    <xf numFmtId="0" fontId="13" fillId="0" borderId="93" xfId="5" applyFont="1" applyBorder="1" applyAlignment="1">
      <alignment horizontal="center" vertical="center" textRotation="180" wrapText="1"/>
    </xf>
    <xf numFmtId="0" fontId="13" fillId="0" borderId="85" xfId="5" applyFont="1" applyBorder="1" applyAlignment="1">
      <alignment horizontal="center" vertical="center" textRotation="180" wrapText="1"/>
    </xf>
    <xf numFmtId="0" fontId="13" fillId="0" borderId="81" xfId="5" applyFont="1" applyBorder="1" applyAlignment="1">
      <alignment horizontal="center" vertical="center" textRotation="180" wrapText="1"/>
    </xf>
    <xf numFmtId="0" fontId="13" fillId="0" borderId="68" xfId="5" applyFont="1" applyBorder="1" applyAlignment="1">
      <alignment horizontal="center" vertical="center" textRotation="180" wrapText="1"/>
    </xf>
    <xf numFmtId="0" fontId="13" fillId="0" borderId="45" xfId="5" applyFont="1" applyBorder="1" applyAlignment="1">
      <alignment horizontal="center" vertical="center" textRotation="180" wrapText="1"/>
    </xf>
    <xf numFmtId="0" fontId="13" fillId="0" borderId="10" xfId="11" applyFont="1" applyBorder="1" applyAlignment="1">
      <alignment horizontal="center" vertical="center" textRotation="180" wrapText="1"/>
    </xf>
    <xf numFmtId="0" fontId="13" fillId="0" borderId="9" xfId="11" applyFont="1" applyBorder="1" applyAlignment="1">
      <alignment horizontal="center" vertical="center" textRotation="180" wrapText="1"/>
    </xf>
    <xf numFmtId="0" fontId="21" fillId="3" borderId="0" xfId="0" applyFont="1" applyFill="1" applyProtection="1">
      <protection locked="0"/>
    </xf>
    <xf numFmtId="0" fontId="23" fillId="0" borderId="0" xfId="0" applyFont="1"/>
    <xf numFmtId="0" fontId="16" fillId="4" borderId="0" xfId="0" applyFont="1" applyFill="1"/>
    <xf numFmtId="0" fontId="21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8" applyFont="1" applyAlignment="1">
      <alignment horizontal="center"/>
    </xf>
    <xf numFmtId="0" fontId="12" fillId="0" borderId="43" xfId="8" applyFont="1" applyBorder="1" applyAlignment="1">
      <alignment horizontal="center"/>
    </xf>
    <xf numFmtId="0" fontId="12" fillId="0" borderId="88" xfId="8" applyFont="1" applyBorder="1" applyAlignment="1">
      <alignment horizontal="center" vertical="center" wrapText="1"/>
    </xf>
    <xf numFmtId="0" fontId="12" fillId="0" borderId="25" xfId="8" applyFont="1" applyBorder="1" applyAlignment="1">
      <alignment horizontal="center"/>
    </xf>
    <xf numFmtId="0" fontId="12" fillId="0" borderId="39" xfId="8" applyFont="1" applyBorder="1" applyAlignment="1">
      <alignment horizontal="center"/>
    </xf>
    <xf numFmtId="0" fontId="12" fillId="0" borderId="25" xfId="8" applyFont="1" applyBorder="1" applyAlignment="1" applyProtection="1">
      <alignment horizontal="center"/>
      <protection locked="0"/>
    </xf>
    <xf numFmtId="0" fontId="12" fillId="0" borderId="39" xfId="8" applyFont="1" applyBorder="1" applyAlignment="1" applyProtection="1">
      <alignment horizontal="center"/>
      <protection locked="0"/>
    </xf>
    <xf numFmtId="0" fontId="12" fillId="0" borderId="87" xfId="8" applyFont="1" applyBorder="1" applyAlignment="1">
      <alignment horizontal="center"/>
    </xf>
    <xf numFmtId="0" fontId="12" fillId="0" borderId="9" xfId="8" applyFont="1" applyBorder="1" applyAlignment="1" applyProtection="1">
      <alignment horizontal="center"/>
      <protection locked="0"/>
    </xf>
    <xf numFmtId="0" fontId="12" fillId="0" borderId="10" xfId="8" applyFont="1" applyBorder="1" applyAlignment="1" applyProtection="1">
      <alignment horizontal="center"/>
      <protection locked="0"/>
    </xf>
    <xf numFmtId="0" fontId="12" fillId="0" borderId="17" xfId="8" applyFont="1" applyBorder="1" applyAlignment="1" applyProtection="1">
      <alignment horizontal="center"/>
      <protection locked="0"/>
    </xf>
    <xf numFmtId="0" fontId="12" fillId="0" borderId="32" xfId="8" applyFont="1" applyBorder="1" applyAlignment="1" applyProtection="1">
      <alignment horizontal="center"/>
      <protection locked="0"/>
    </xf>
    <xf numFmtId="0" fontId="12" fillId="0" borderId="90" xfId="10" applyFont="1" applyBorder="1" applyAlignment="1">
      <alignment horizontal="center" vertical="center"/>
    </xf>
    <xf numFmtId="0" fontId="12" fillId="0" borderId="100" xfId="10" applyFont="1" applyBorder="1" applyAlignment="1">
      <alignment horizontal="center" vertical="center"/>
    </xf>
    <xf numFmtId="0" fontId="12" fillId="0" borderId="99" xfId="10" applyFont="1" applyBorder="1" applyAlignment="1" applyProtection="1">
      <alignment horizontal="center" vertical="center"/>
      <protection locked="0"/>
    </xf>
    <xf numFmtId="0" fontId="12" fillId="0" borderId="90" xfId="10" applyFont="1" applyBorder="1" applyAlignment="1" applyProtection="1">
      <alignment horizontal="center" vertical="center"/>
      <protection locked="0"/>
    </xf>
    <xf numFmtId="0" fontId="12" fillId="0" borderId="99" xfId="10" applyFont="1" applyBorder="1" applyAlignment="1">
      <alignment horizontal="center" vertical="center"/>
    </xf>
    <xf numFmtId="0" fontId="12" fillId="0" borderId="102" xfId="10" applyFont="1" applyBorder="1" applyAlignment="1">
      <alignment horizontal="center" vertical="center"/>
    </xf>
    <xf numFmtId="0" fontId="12" fillId="0" borderId="164" xfId="10" applyFont="1" applyBorder="1" applyAlignment="1" applyProtection="1">
      <alignment horizontal="center" vertical="center" wrapText="1"/>
      <protection locked="0"/>
    </xf>
    <xf numFmtId="0" fontId="12" fillId="0" borderId="163" xfId="10" applyFont="1" applyBorder="1" applyAlignment="1" applyProtection="1">
      <alignment horizontal="center" vertical="center" wrapText="1"/>
      <protection locked="0"/>
    </xf>
    <xf numFmtId="0" fontId="12" fillId="0" borderId="163" xfId="10" applyFont="1" applyBorder="1" applyAlignment="1" applyProtection="1">
      <alignment vertical="center"/>
      <protection locked="0"/>
    </xf>
    <xf numFmtId="0" fontId="12" fillId="0" borderId="164" xfId="10" applyFont="1" applyBorder="1" applyAlignment="1" applyProtection="1">
      <alignment horizontal="center" vertical="center"/>
      <protection locked="0"/>
    </xf>
    <xf numFmtId="0" fontId="12" fillId="0" borderId="163" xfId="10" applyFont="1" applyBorder="1" applyAlignment="1" applyProtection="1">
      <alignment horizontal="center" vertical="center"/>
      <protection locked="0"/>
    </xf>
    <xf numFmtId="0" fontId="13" fillId="0" borderId="40" xfId="10" applyFont="1" applyBorder="1" applyAlignment="1">
      <alignment horizontal="centerContinuous" vertical="center"/>
    </xf>
    <xf numFmtId="0" fontId="12" fillId="0" borderId="17" xfId="6" applyFont="1" applyBorder="1" applyAlignment="1" applyProtection="1">
      <alignment horizontal="center" vertical="center"/>
      <protection locked="0"/>
    </xf>
    <xf numFmtId="0" fontId="12" fillId="0" borderId="32" xfId="6" applyFont="1" applyBorder="1" applyAlignment="1" applyProtection="1">
      <alignment horizontal="center" vertical="center"/>
      <protection locked="0"/>
    </xf>
    <xf numFmtId="0" fontId="12" fillId="0" borderId="67" xfId="6" applyFont="1" applyBorder="1" applyAlignment="1" applyProtection="1">
      <alignment horizontal="center" vertical="center"/>
      <protection locked="0"/>
    </xf>
    <xf numFmtId="0" fontId="12" fillId="0" borderId="29" xfId="6" applyFont="1" applyBorder="1" applyAlignment="1" applyProtection="1">
      <alignment horizontal="center" vertical="center"/>
      <protection locked="0"/>
    </xf>
    <xf numFmtId="0" fontId="13" fillId="0" borderId="29" xfId="6" applyFont="1" applyBorder="1" applyAlignment="1" applyProtection="1">
      <alignment horizontal="center" vertical="center"/>
      <protection locked="0"/>
    </xf>
    <xf numFmtId="0" fontId="12" fillId="0" borderId="32" xfId="6" applyFont="1" applyBorder="1" applyProtection="1">
      <protection locked="0"/>
    </xf>
    <xf numFmtId="0" fontId="12" fillId="0" borderId="17" xfId="6" applyFont="1" applyBorder="1" applyProtection="1">
      <protection locked="0"/>
    </xf>
    <xf numFmtId="0" fontId="13" fillId="0" borderId="165" xfId="9" applyFont="1" applyBorder="1" applyAlignment="1">
      <alignment horizontal="centerContinuous" vertical="center"/>
    </xf>
    <xf numFmtId="0" fontId="13" fillId="0" borderId="86" xfId="9" applyFont="1" applyBorder="1" applyAlignment="1">
      <alignment horizontal="centerContinuous" vertical="center"/>
    </xf>
    <xf numFmtId="0" fontId="12" fillId="2" borderId="68" xfId="0" applyFont="1" applyFill="1" applyBorder="1" applyAlignment="1" applyProtection="1">
      <alignment horizontal="center" vertical="center"/>
      <protection locked="0"/>
    </xf>
    <xf numFmtId="0" fontId="12" fillId="0" borderId="6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62" xfId="0" applyFont="1" applyFill="1" applyBorder="1" applyAlignment="1" applyProtection="1">
      <alignment horizontal="center" vertical="center"/>
      <protection locked="0"/>
    </xf>
    <xf numFmtId="0" fontId="13" fillId="0" borderId="30" xfId="1" applyFont="1" applyBorder="1" applyAlignment="1" applyProtection="1">
      <alignment horizontal="center" vertical="center"/>
      <protection locked="0"/>
    </xf>
    <xf numFmtId="0" fontId="13" fillId="0" borderId="155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88" xfId="1" applyFont="1" applyBorder="1" applyAlignment="1">
      <alignment horizontal="center" vertical="center"/>
    </xf>
    <xf numFmtId="0" fontId="13" fillId="0" borderId="0" xfId="11" applyFont="1" applyAlignment="1">
      <alignment horizontal="right" vertical="center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173" xfId="8" applyFont="1" applyBorder="1" applyAlignment="1">
      <alignment horizontal="center" vertical="center" wrapText="1"/>
    </xf>
    <xf numFmtId="0" fontId="12" fillId="0" borderId="174" xfId="8" applyFont="1" applyBorder="1" applyAlignment="1">
      <alignment horizontal="center" vertical="center" wrapText="1"/>
    </xf>
    <xf numFmtId="0" fontId="12" fillId="0" borderId="173" xfId="8" applyFont="1" applyBorder="1" applyAlignment="1">
      <alignment vertical="center" wrapText="1"/>
    </xf>
    <xf numFmtId="1" fontId="12" fillId="0" borderId="175" xfId="4" applyNumberFormat="1" applyFont="1" applyBorder="1" applyAlignment="1">
      <alignment horizontal="center" vertical="center"/>
    </xf>
    <xf numFmtId="1" fontId="12" fillId="0" borderId="176" xfId="4" applyNumberFormat="1" applyFont="1" applyBorder="1" applyAlignment="1">
      <alignment horizontal="center" vertical="center"/>
    </xf>
    <xf numFmtId="1" fontId="12" fillId="0" borderId="177" xfId="4" applyNumberFormat="1" applyFont="1" applyBorder="1" applyAlignment="1">
      <alignment horizontal="center" vertical="center"/>
    </xf>
    <xf numFmtId="0" fontId="25" fillId="0" borderId="0" xfId="15"/>
    <xf numFmtId="0" fontId="27" fillId="0" borderId="0" xfId="15" applyFont="1" applyAlignment="1">
      <alignment vertical="center"/>
    </xf>
    <xf numFmtId="0" fontId="28" fillId="0" borderId="0" xfId="15" applyFont="1" applyAlignment="1">
      <alignment vertical="center"/>
    </xf>
    <xf numFmtId="0" fontId="28" fillId="0" borderId="0" xfId="15" applyFont="1"/>
    <xf numFmtId="0" fontId="26" fillId="0" borderId="180" xfId="15" applyFont="1" applyBorder="1" applyAlignment="1">
      <alignment horizontal="center" vertical="center"/>
    </xf>
    <xf numFmtId="0" fontId="26" fillId="0" borderId="181" xfId="15" applyFont="1" applyBorder="1" applyAlignment="1">
      <alignment horizontal="center" vertical="center"/>
    </xf>
    <xf numFmtId="0" fontId="26" fillId="0" borderId="182" xfId="15" applyFont="1" applyBorder="1" applyAlignment="1">
      <alignment horizontal="center" vertical="center"/>
    </xf>
    <xf numFmtId="0" fontId="26" fillId="0" borderId="183" xfId="15" applyFont="1" applyBorder="1" applyAlignment="1">
      <alignment horizontal="center" vertical="center"/>
    </xf>
    <xf numFmtId="0" fontId="26" fillId="0" borderId="184" xfId="15" applyFont="1" applyBorder="1" applyAlignment="1">
      <alignment horizontal="center" vertical="center"/>
    </xf>
    <xf numFmtId="0" fontId="29" fillId="0" borderId="7" xfId="15" applyFont="1" applyBorder="1" applyAlignment="1">
      <alignment vertical="center"/>
    </xf>
    <xf numFmtId="0" fontId="30" fillId="0" borderId="0" xfId="15" applyFont="1" applyAlignment="1">
      <alignment vertical="center"/>
    </xf>
    <xf numFmtId="0" fontId="26" fillId="0" borderId="180" xfId="15" applyFont="1" applyBorder="1" applyAlignment="1">
      <alignment vertical="center"/>
    </xf>
    <xf numFmtId="0" fontId="26" fillId="0" borderId="185" xfId="15" applyFont="1" applyBorder="1" applyAlignment="1">
      <alignment horizontal="center" vertical="center"/>
    </xf>
    <xf numFmtId="0" fontId="31" fillId="0" borderId="25" xfId="15" applyFont="1" applyBorder="1" applyAlignment="1">
      <alignment horizontal="center" vertical="center"/>
    </xf>
    <xf numFmtId="0" fontId="31" fillId="0" borderId="39" xfId="15" applyFont="1" applyBorder="1" applyAlignment="1">
      <alignment horizontal="center" vertical="center"/>
    </xf>
    <xf numFmtId="0" fontId="29" fillId="0" borderId="186" xfId="15" applyFont="1" applyBorder="1" applyAlignment="1">
      <alignment horizontal="center" vertical="center"/>
    </xf>
    <xf numFmtId="0" fontId="32" fillId="0" borderId="43" xfId="15" applyFont="1" applyBorder="1" applyAlignment="1">
      <alignment horizontal="center" vertical="center"/>
    </xf>
    <xf numFmtId="0" fontId="26" fillId="0" borderId="187" xfId="15" applyFont="1" applyBorder="1" applyAlignment="1">
      <alignment horizontal="center" vertical="center"/>
    </xf>
    <xf numFmtId="0" fontId="31" fillId="0" borderId="9" xfId="15" applyFont="1" applyBorder="1" applyAlignment="1">
      <alignment horizontal="center" vertical="center"/>
    </xf>
    <xf numFmtId="0" fontId="31" fillId="0" borderId="10" xfId="15" applyFont="1" applyBorder="1" applyAlignment="1">
      <alignment horizontal="center" vertical="center"/>
    </xf>
    <xf numFmtId="0" fontId="26" fillId="0" borderId="188" xfId="15" applyFont="1" applyBorder="1" applyAlignment="1">
      <alignment horizontal="center" vertical="center"/>
    </xf>
    <xf numFmtId="0" fontId="31" fillId="0" borderId="54" xfId="15" applyFont="1" applyBorder="1" applyAlignment="1">
      <alignment horizontal="center" vertical="center"/>
    </xf>
    <xf numFmtId="0" fontId="26" fillId="0" borderId="48" xfId="15" applyFont="1" applyBorder="1" applyAlignment="1">
      <alignment horizontal="center" vertical="center"/>
    </xf>
    <xf numFmtId="0" fontId="25" fillId="0" borderId="0" xfId="15" applyAlignment="1">
      <alignment horizontal="center"/>
    </xf>
    <xf numFmtId="0" fontId="33" fillId="0" borderId="0" xfId="15" applyFont="1" applyAlignment="1">
      <alignment horizontal="center" vertical="center"/>
    </xf>
    <xf numFmtId="0" fontId="34" fillId="0" borderId="0" xfId="15" applyFont="1" applyAlignment="1">
      <alignment horizontal="center" vertical="center"/>
    </xf>
    <xf numFmtId="0" fontId="29" fillId="0" borderId="0" xfId="15" applyFont="1" applyAlignment="1">
      <alignment vertical="center"/>
    </xf>
    <xf numFmtId="0" fontId="6" fillId="0" borderId="0" xfId="15" applyFont="1" applyAlignment="1">
      <alignment horizontal="center" vertical="center"/>
    </xf>
    <xf numFmtId="0" fontId="25" fillId="0" borderId="0" xfId="15" applyAlignment="1">
      <alignment horizontal="center" vertical="center"/>
    </xf>
    <xf numFmtId="0" fontId="35" fillId="0" borderId="0" xfId="15" applyFont="1" applyAlignment="1">
      <alignment horizontal="center" vertical="center" wrapText="1"/>
    </xf>
    <xf numFmtId="0" fontId="38" fillId="0" borderId="162" xfId="15" applyFont="1" applyBorder="1" applyAlignment="1">
      <alignment horizontal="center" vertical="center"/>
    </xf>
    <xf numFmtId="0" fontId="38" fillId="0" borderId="36" xfId="15" applyFont="1" applyBorder="1" applyAlignment="1">
      <alignment horizontal="center" vertical="center"/>
    </xf>
    <xf numFmtId="0" fontId="26" fillId="0" borderId="48" xfId="15" applyFont="1" applyBorder="1" applyAlignment="1">
      <alignment horizontal="right" vertical="center" indent="1"/>
    </xf>
    <xf numFmtId="0" fontId="38" fillId="0" borderId="193" xfId="15" applyFont="1" applyBorder="1" applyAlignment="1">
      <alignment horizontal="center" vertical="center"/>
    </xf>
    <xf numFmtId="0" fontId="34" fillId="0" borderId="25" xfId="15" applyFont="1" applyBorder="1" applyAlignment="1">
      <alignment horizontal="center" vertical="center"/>
    </xf>
    <xf numFmtId="0" fontId="34" fillId="0" borderId="43" xfId="15" applyFont="1" applyBorder="1" applyAlignment="1">
      <alignment horizontal="center" vertical="center"/>
    </xf>
    <xf numFmtId="0" fontId="26" fillId="0" borderId="186" xfId="15" applyFont="1" applyBorder="1" applyAlignment="1">
      <alignment horizontal="right" vertical="center" indent="1"/>
    </xf>
    <xf numFmtId="0" fontId="34" fillId="0" borderId="194" xfId="15" applyFont="1" applyBorder="1" applyAlignment="1">
      <alignment horizontal="center" vertical="center"/>
    </xf>
    <xf numFmtId="0" fontId="34" fillId="0" borderId="186" xfId="15" applyFont="1" applyBorder="1" applyAlignment="1">
      <alignment horizontal="center" vertical="center"/>
    </xf>
    <xf numFmtId="0" fontId="34" fillId="0" borderId="51" xfId="15" applyFont="1" applyBorder="1" applyAlignment="1">
      <alignment horizontal="center" vertical="center"/>
    </xf>
    <xf numFmtId="0" fontId="34" fillId="0" borderId="195" xfId="15" applyFont="1" applyBorder="1" applyAlignment="1">
      <alignment horizontal="center" vertical="center"/>
    </xf>
    <xf numFmtId="0" fontId="25" fillId="0" borderId="194" xfId="15" applyBorder="1" applyAlignment="1">
      <alignment horizontal="center"/>
    </xf>
    <xf numFmtId="0" fontId="38" fillId="0" borderId="196" xfId="15" applyFont="1" applyBorder="1" applyAlignment="1">
      <alignment horizontal="center" vertical="center"/>
    </xf>
    <xf numFmtId="0" fontId="31" fillId="0" borderId="36" xfId="15" applyFont="1" applyBorder="1" applyAlignment="1">
      <alignment horizontal="center" vertical="center"/>
    </xf>
    <xf numFmtId="0" fontId="34" fillId="0" borderId="20" xfId="15" applyFont="1" applyBorder="1" applyAlignment="1">
      <alignment horizontal="center" vertical="center"/>
    </xf>
    <xf numFmtId="0" fontId="34" fillId="0" borderId="48" xfId="15" applyFont="1" applyBorder="1" applyAlignment="1">
      <alignment horizontal="center" vertical="center"/>
    </xf>
    <xf numFmtId="0" fontId="34" fillId="0" borderId="54" xfId="15" applyFont="1" applyBorder="1" applyAlignment="1">
      <alignment horizontal="center" vertical="center"/>
    </xf>
    <xf numFmtId="0" fontId="34" fillId="0" borderId="197" xfId="15" applyFont="1" applyBorder="1" applyAlignment="1">
      <alignment horizontal="center" vertical="center"/>
    </xf>
    <xf numFmtId="0" fontId="26" fillId="0" borderId="36" xfId="15" applyFont="1" applyBorder="1" applyAlignment="1">
      <alignment horizontal="right" vertical="center" indent="1"/>
    </xf>
    <xf numFmtId="0" fontId="34" fillId="0" borderId="198" xfId="15" applyFont="1" applyBorder="1" applyAlignment="1">
      <alignment horizontal="center" vertical="center"/>
    </xf>
    <xf numFmtId="0" fontId="34" fillId="0" borderId="36" xfId="15" applyFont="1" applyBorder="1" applyAlignment="1">
      <alignment horizontal="center" vertical="center"/>
    </xf>
    <xf numFmtId="0" fontId="34" fillId="0" borderId="9" xfId="15" applyFont="1" applyBorder="1" applyAlignment="1">
      <alignment horizontal="center" vertical="center"/>
    </xf>
    <xf numFmtId="0" fontId="34" fillId="0" borderId="1" xfId="15" applyFont="1" applyBorder="1" applyAlignment="1">
      <alignment horizontal="center" vertical="center"/>
    </xf>
    <xf numFmtId="0" fontId="26" fillId="0" borderId="199" xfId="15" applyFont="1" applyBorder="1" applyAlignment="1">
      <alignment horizontal="center" vertical="center"/>
    </xf>
    <xf numFmtId="0" fontId="26" fillId="0" borderId="183" xfId="15" applyFont="1" applyBorder="1" applyAlignment="1">
      <alignment horizontal="right" vertical="center" indent="1"/>
    </xf>
    <xf numFmtId="0" fontId="34" fillId="0" borderId="199" xfId="15" applyFont="1" applyBorder="1" applyAlignment="1">
      <alignment horizontal="center" vertical="center"/>
    </xf>
    <xf numFmtId="0" fontId="34" fillId="0" borderId="183" xfId="15" applyFont="1" applyBorder="1" applyAlignment="1">
      <alignment horizontal="center" vertical="center"/>
    </xf>
    <xf numFmtId="0" fontId="34" fillId="0" borderId="181" xfId="15" applyFont="1" applyBorder="1" applyAlignment="1">
      <alignment horizontal="center" vertical="center"/>
    </xf>
    <xf numFmtId="0" fontId="34" fillId="0" borderId="200" xfId="15" applyFont="1" applyBorder="1" applyAlignment="1">
      <alignment horizontal="center" vertical="center"/>
    </xf>
    <xf numFmtId="0" fontId="34" fillId="0" borderId="37" xfId="15" applyFont="1" applyBorder="1" applyAlignment="1">
      <alignment horizontal="center" vertical="center"/>
    </xf>
    <xf numFmtId="0" fontId="38" fillId="0" borderId="207" xfId="15" applyFont="1" applyBorder="1" applyAlignment="1">
      <alignment horizontal="center" vertical="center"/>
    </xf>
    <xf numFmtId="0" fontId="31" fillId="0" borderId="48" xfId="15" applyFont="1" applyBorder="1" applyAlignment="1">
      <alignment horizontal="center" vertical="center"/>
    </xf>
    <xf numFmtId="0" fontId="35" fillId="0" borderId="0" xfId="15" applyFont="1" applyAlignment="1">
      <alignment vertical="center" wrapText="1"/>
    </xf>
    <xf numFmtId="0" fontId="40" fillId="0" borderId="198" xfId="15" applyFont="1" applyBorder="1" applyAlignment="1">
      <alignment horizontal="center" vertical="center"/>
    </xf>
    <xf numFmtId="0" fontId="40" fillId="0" borderId="45" xfId="15" applyFont="1" applyBorder="1" applyAlignment="1">
      <alignment horizontal="center" vertical="center"/>
    </xf>
    <xf numFmtId="0" fontId="40" fillId="0" borderId="25" xfId="15" applyFont="1" applyBorder="1" applyAlignment="1">
      <alignment horizontal="center" vertical="center"/>
    </xf>
    <xf numFmtId="0" fontId="40" fillId="0" borderId="39" xfId="15" applyFont="1" applyBorder="1" applyAlignment="1">
      <alignment horizontal="center" vertical="center"/>
    </xf>
    <xf numFmtId="0" fontId="40" fillId="0" borderId="43" xfId="15" applyFont="1" applyBorder="1" applyAlignment="1">
      <alignment horizontal="center" vertical="center"/>
    </xf>
    <xf numFmtId="0" fontId="25" fillId="0" borderId="9" xfId="15" applyBorder="1" applyAlignment="1">
      <alignment horizontal="center"/>
    </xf>
    <xf numFmtId="0" fontId="25" fillId="0" borderId="10" xfId="15" applyBorder="1" applyAlignment="1">
      <alignment horizontal="center"/>
    </xf>
    <xf numFmtId="0" fontId="25" fillId="0" borderId="36" xfId="15" applyBorder="1" applyAlignment="1">
      <alignment horizontal="center"/>
    </xf>
    <xf numFmtId="0" fontId="41" fillId="0" borderId="45" xfId="15" applyFont="1" applyBorder="1" applyAlignment="1">
      <alignment horizontal="center" vertical="center"/>
    </xf>
    <xf numFmtId="0" fontId="25" fillId="0" borderId="54" xfId="15" applyBorder="1" applyAlignment="1">
      <alignment horizontal="center"/>
    </xf>
    <xf numFmtId="0" fontId="31" fillId="0" borderId="0" xfId="15" applyFont="1" applyAlignment="1">
      <alignment horizontal="center" vertical="center"/>
    </xf>
    <xf numFmtId="0" fontId="25" fillId="0" borderId="206" xfId="15" applyBorder="1"/>
    <xf numFmtId="0" fontId="25" fillId="0" borderId="178" xfId="15" applyBorder="1" applyAlignment="1">
      <alignment horizontal="center" vertical="center"/>
    </xf>
    <xf numFmtId="0" fontId="31" fillId="0" borderId="212" xfId="15" applyFont="1" applyBorder="1" applyAlignment="1">
      <alignment horizontal="center" vertical="center"/>
    </xf>
    <xf numFmtId="0" fontId="31" fillId="0" borderId="206" xfId="15" applyFont="1" applyBorder="1" applyAlignment="1">
      <alignment horizontal="center" vertical="center"/>
    </xf>
    <xf numFmtId="0" fontId="25" fillId="0" borderId="0" xfId="15" applyAlignment="1">
      <alignment horizontal="right" readingOrder="2"/>
    </xf>
    <xf numFmtId="0" fontId="42" fillId="0" borderId="0" xfId="15" applyFont="1"/>
    <xf numFmtId="0" fontId="42" fillId="0" borderId="0" xfId="15" applyFont="1" applyAlignment="1">
      <alignment horizontal="right" readingOrder="2"/>
    </xf>
    <xf numFmtId="0" fontId="42" fillId="0" borderId="0" xfId="15" applyFont="1" applyAlignment="1">
      <alignment horizontal="right" indent="1" readingOrder="2"/>
    </xf>
    <xf numFmtId="0" fontId="12" fillId="0" borderId="47" xfId="0" applyFont="1" applyBorder="1" applyAlignment="1">
      <alignment horizontal="center" vertical="center"/>
    </xf>
    <xf numFmtId="0" fontId="28" fillId="0" borderId="8" xfId="15" applyFont="1" applyBorder="1"/>
    <xf numFmtId="0" fontId="28" fillId="0" borderId="9" xfId="15" applyFont="1" applyBorder="1"/>
    <xf numFmtId="0" fontId="28" fillId="0" borderId="1" xfId="15" applyFont="1" applyBorder="1" applyAlignment="1">
      <alignment horizontal="center" vertical="center"/>
    </xf>
    <xf numFmtId="0" fontId="35" fillId="0" borderId="26" xfId="15" applyFont="1" applyBorder="1" applyAlignment="1">
      <alignment horizontal="center" vertical="center" wrapText="1"/>
    </xf>
    <xf numFmtId="0" fontId="28" fillId="0" borderId="26" xfId="15" applyFont="1" applyBorder="1" applyAlignment="1">
      <alignment horizontal="center"/>
    </xf>
    <xf numFmtId="0" fontId="28" fillId="0" borderId="8" xfId="15" applyFont="1" applyBorder="1" applyAlignment="1">
      <alignment horizontal="center"/>
    </xf>
    <xf numFmtId="0" fontId="28" fillId="0" borderId="9" xfId="15" applyFont="1" applyBorder="1" applyAlignment="1">
      <alignment horizontal="center"/>
    </xf>
    <xf numFmtId="0" fontId="46" fillId="0" borderId="1" xfId="15" applyFont="1" applyBorder="1" applyAlignment="1">
      <alignment vertical="center"/>
    </xf>
    <xf numFmtId="0" fontId="46" fillId="0" borderId="8" xfId="15" applyFont="1" applyBorder="1" applyAlignment="1">
      <alignment vertical="center"/>
    </xf>
    <xf numFmtId="0" fontId="43" fillId="0" borderId="1" xfId="15" applyFont="1" applyBorder="1"/>
    <xf numFmtId="0" fontId="26" fillId="0" borderId="0" xfId="15" applyFont="1" applyAlignment="1">
      <alignment vertical="center"/>
    </xf>
    <xf numFmtId="0" fontId="19" fillId="0" borderId="0" xfId="14" applyFont="1" applyAlignment="1">
      <alignment horizontal="center"/>
    </xf>
    <xf numFmtId="0" fontId="24" fillId="0" borderId="0" xfId="14" applyFont="1" applyAlignment="1">
      <alignment horizontal="center"/>
    </xf>
    <xf numFmtId="0" fontId="22" fillId="0" borderId="0" xfId="14" applyFont="1" applyAlignment="1">
      <alignment horizontal="center"/>
    </xf>
    <xf numFmtId="0" fontId="13" fillId="0" borderId="16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59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49" fontId="13" fillId="0" borderId="15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4" fontId="13" fillId="0" borderId="15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6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66" xfId="0" applyFont="1" applyBorder="1" applyAlignment="1">
      <alignment horizontal="center" vertical="center"/>
    </xf>
    <xf numFmtId="49" fontId="13" fillId="0" borderId="167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161" xfId="0" applyNumberFormat="1" applyFont="1" applyBorder="1" applyAlignment="1">
      <alignment horizontal="center" vertical="center"/>
    </xf>
    <xf numFmtId="0" fontId="13" fillId="0" borderId="16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49" fontId="13" fillId="0" borderId="70" xfId="0" applyNumberFormat="1" applyFont="1" applyBorder="1" applyAlignment="1">
      <alignment horizontal="center" vertical="center"/>
    </xf>
    <xf numFmtId="0" fontId="13" fillId="0" borderId="16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1" xfId="8" applyFont="1" applyBorder="1" applyAlignment="1">
      <alignment horizontal="center" vertical="center"/>
    </xf>
    <xf numFmtId="0" fontId="13" fillId="0" borderId="24" xfId="8" applyFont="1" applyBorder="1" applyAlignment="1">
      <alignment horizontal="center" vertical="center"/>
    </xf>
    <xf numFmtId="0" fontId="13" fillId="0" borderId="71" xfId="8" applyFont="1" applyBorder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3" fillId="0" borderId="70" xfId="8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69" xfId="5" applyFont="1" applyBorder="1" applyAlignment="1">
      <alignment horizontal="center" vertical="center"/>
    </xf>
    <xf numFmtId="0" fontId="13" fillId="0" borderId="160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73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textRotation="180" wrapText="1"/>
    </xf>
    <xf numFmtId="0" fontId="13" fillId="0" borderId="9" xfId="5" applyFont="1" applyBorder="1" applyAlignment="1">
      <alignment horizontal="center" vertical="center" textRotation="180" wrapText="1"/>
    </xf>
    <xf numFmtId="0" fontId="13" fillId="0" borderId="1" xfId="5" applyFont="1" applyBorder="1" applyAlignment="1">
      <alignment horizontal="center" vertical="center" textRotation="180" wrapText="1"/>
    </xf>
    <xf numFmtId="0" fontId="13" fillId="0" borderId="24" xfId="5" applyFont="1" applyBorder="1" applyAlignment="1">
      <alignment horizontal="center" vertical="center" wrapText="1"/>
    </xf>
    <xf numFmtId="0" fontId="13" fillId="0" borderId="25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69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13" fillId="0" borderId="70" xfId="5" applyFont="1" applyBorder="1" applyAlignment="1">
      <alignment horizontal="center" vertical="center" wrapText="1"/>
    </xf>
    <xf numFmtId="0" fontId="13" fillId="0" borderId="23" xfId="5" applyFont="1" applyBorder="1" applyAlignment="1">
      <alignment horizontal="center" vertical="center" wrapText="1"/>
    </xf>
    <xf numFmtId="0" fontId="13" fillId="0" borderId="71" xfId="5" applyFont="1" applyBorder="1" applyAlignment="1">
      <alignment horizontal="center" vertical="center" wrapText="1"/>
    </xf>
    <xf numFmtId="0" fontId="13" fillId="0" borderId="158" xfId="5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3" fillId="0" borderId="22" xfId="5" applyFont="1" applyBorder="1" applyAlignment="1">
      <alignment horizontal="center" vertical="center"/>
    </xf>
    <xf numFmtId="0" fontId="13" fillId="0" borderId="168" xfId="5" applyFont="1" applyBorder="1" applyAlignment="1">
      <alignment horizontal="center" vertical="center" textRotation="180" wrapText="1"/>
    </xf>
    <xf numFmtId="0" fontId="13" fillId="0" borderId="169" xfId="5" applyFont="1" applyBorder="1" applyAlignment="1">
      <alignment horizontal="center" vertical="center" textRotation="180" wrapText="1"/>
    </xf>
    <xf numFmtId="0" fontId="13" fillId="0" borderId="73" xfId="5" applyFont="1" applyBorder="1" applyAlignment="1">
      <alignment horizontal="center" vertical="center" textRotation="180" wrapText="1"/>
    </xf>
    <xf numFmtId="14" fontId="13" fillId="0" borderId="158" xfId="8" applyNumberFormat="1" applyFont="1" applyBorder="1" applyAlignment="1">
      <alignment horizontal="center"/>
    </xf>
    <xf numFmtId="14" fontId="13" fillId="0" borderId="0" xfId="8" applyNumberFormat="1" applyFont="1" applyAlignment="1">
      <alignment horizontal="center"/>
    </xf>
    <xf numFmtId="14" fontId="13" fillId="0" borderId="70" xfId="8" applyNumberFormat="1" applyFont="1" applyBorder="1" applyAlignment="1">
      <alignment horizontal="center"/>
    </xf>
    <xf numFmtId="49" fontId="13" fillId="0" borderId="158" xfId="0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73" xfId="5" applyFont="1" applyBorder="1" applyAlignment="1">
      <alignment horizontal="center" vertical="center"/>
    </xf>
    <xf numFmtId="0" fontId="13" fillId="0" borderId="161" xfId="5" applyFont="1" applyBorder="1" applyAlignment="1">
      <alignment horizontal="center" vertical="center"/>
    </xf>
    <xf numFmtId="0" fontId="13" fillId="0" borderId="24" xfId="5" applyFont="1" applyBorder="1" applyAlignment="1">
      <alignment horizontal="center" vertical="center"/>
    </xf>
    <xf numFmtId="0" fontId="13" fillId="0" borderId="35" xfId="5" applyFont="1" applyBorder="1" applyAlignment="1">
      <alignment horizontal="center" vertical="center"/>
    </xf>
    <xf numFmtId="0" fontId="13" fillId="0" borderId="170" xfId="5" applyFont="1" applyBorder="1" applyAlignment="1">
      <alignment horizontal="center" vertical="center"/>
    </xf>
    <xf numFmtId="0" fontId="13" fillId="0" borderId="171" xfId="5" applyFont="1" applyBorder="1" applyAlignment="1">
      <alignment horizontal="center" vertical="center"/>
    </xf>
    <xf numFmtId="0" fontId="13" fillId="0" borderId="172" xfId="5" applyFont="1" applyBorder="1" applyAlignment="1">
      <alignment horizontal="center" vertical="center"/>
    </xf>
    <xf numFmtId="0" fontId="13" fillId="0" borderId="26" xfId="5" applyFont="1" applyBorder="1" applyAlignment="1">
      <alignment horizontal="center" vertical="center" textRotation="180" wrapText="1"/>
    </xf>
    <xf numFmtId="0" fontId="13" fillId="0" borderId="17" xfId="5" applyFont="1" applyBorder="1" applyAlignment="1">
      <alignment horizontal="center" vertical="center" textRotation="180" wrapText="1"/>
    </xf>
    <xf numFmtId="0" fontId="13" fillId="0" borderId="29" xfId="5" applyFont="1" applyBorder="1" applyAlignment="1">
      <alignment horizontal="center" vertical="center" textRotation="180" wrapText="1"/>
    </xf>
    <xf numFmtId="0" fontId="13" fillId="0" borderId="82" xfId="5" applyFont="1" applyBorder="1" applyAlignment="1">
      <alignment horizontal="center" vertical="center" textRotation="180" wrapText="1"/>
    </xf>
    <xf numFmtId="0" fontId="13" fillId="0" borderId="97" xfId="5" applyFont="1" applyBorder="1" applyAlignment="1">
      <alignment horizontal="center" vertical="center" textRotation="180" wrapText="1"/>
    </xf>
    <xf numFmtId="0" fontId="13" fillId="0" borderId="96" xfId="5" applyFont="1" applyBorder="1" applyAlignment="1">
      <alignment horizontal="center" vertical="center" textRotation="180" wrapText="1"/>
    </xf>
    <xf numFmtId="0" fontId="13" fillId="0" borderId="103" xfId="5" applyFont="1" applyBorder="1" applyAlignment="1">
      <alignment horizontal="center" vertical="center" textRotation="180" wrapText="1"/>
    </xf>
    <xf numFmtId="0" fontId="13" fillId="0" borderId="104" xfId="5" applyFont="1" applyBorder="1" applyAlignment="1">
      <alignment horizontal="center" vertical="center" textRotation="180" wrapText="1"/>
    </xf>
    <xf numFmtId="0" fontId="13" fillId="0" borderId="94" xfId="5" applyFont="1" applyBorder="1" applyAlignment="1">
      <alignment horizontal="center" vertical="center" wrapText="1"/>
    </xf>
    <xf numFmtId="0" fontId="13" fillId="0" borderId="95" xfId="5" applyFont="1" applyBorder="1" applyAlignment="1">
      <alignment horizontal="center" vertical="center" wrapText="1"/>
    </xf>
    <xf numFmtId="0" fontId="13" fillId="0" borderId="106" xfId="5" applyFont="1" applyBorder="1" applyAlignment="1">
      <alignment horizontal="center" vertical="center" wrapText="1"/>
    </xf>
    <xf numFmtId="0" fontId="13" fillId="0" borderId="101" xfId="5" applyFont="1" applyBorder="1" applyAlignment="1">
      <alignment horizontal="center" vertical="center" textRotation="180" wrapText="1"/>
    </xf>
    <xf numFmtId="0" fontId="13" fillId="0" borderId="159" xfId="5" applyFont="1" applyBorder="1" applyAlignment="1">
      <alignment horizontal="center" vertical="center"/>
    </xf>
    <xf numFmtId="0" fontId="13" fillId="0" borderId="34" xfId="5" applyFont="1" applyBorder="1" applyAlignment="1">
      <alignment horizontal="center" vertical="center"/>
    </xf>
    <xf numFmtId="0" fontId="13" fillId="0" borderId="157" xfId="8" applyFont="1" applyBorder="1" applyAlignment="1">
      <alignment horizontal="center"/>
    </xf>
    <xf numFmtId="0" fontId="13" fillId="0" borderId="0" xfId="8" applyFont="1" applyAlignment="1">
      <alignment horizontal="center"/>
    </xf>
    <xf numFmtId="0" fontId="13" fillId="0" borderId="22" xfId="8" applyFont="1" applyBorder="1" applyAlignment="1">
      <alignment horizontal="center"/>
    </xf>
    <xf numFmtId="0" fontId="13" fillId="0" borderId="158" xfId="8" applyFont="1" applyBorder="1" applyAlignment="1">
      <alignment horizontal="center"/>
    </xf>
    <xf numFmtId="0" fontId="13" fillId="0" borderId="70" xfId="8" applyFont="1" applyBorder="1" applyAlignment="1">
      <alignment horizontal="center"/>
    </xf>
    <xf numFmtId="0" fontId="13" fillId="0" borderId="47" xfId="5" applyFont="1" applyBorder="1" applyAlignment="1">
      <alignment horizontal="center" vertical="center" textRotation="180" wrapText="1"/>
    </xf>
    <xf numFmtId="0" fontId="13" fillId="0" borderId="43" xfId="5" applyFont="1" applyBorder="1" applyAlignment="1">
      <alignment horizontal="center" vertical="center" textRotation="180" wrapText="1"/>
    </xf>
    <xf numFmtId="0" fontId="13" fillId="0" borderId="18" xfId="9" applyFont="1" applyBorder="1" applyAlignment="1">
      <alignment horizontal="center" vertical="center"/>
    </xf>
    <xf numFmtId="0" fontId="13" fillId="0" borderId="89" xfId="9" applyFont="1" applyBorder="1" applyAlignment="1">
      <alignment horizontal="center" vertical="center"/>
    </xf>
    <xf numFmtId="0" fontId="13" fillId="0" borderId="15" xfId="9" applyFont="1" applyBorder="1" applyAlignment="1">
      <alignment horizontal="center" vertical="center" textRotation="90"/>
    </xf>
    <xf numFmtId="14" fontId="13" fillId="0" borderId="157" xfId="0" applyNumberFormat="1" applyFont="1" applyBorder="1" applyAlignment="1">
      <alignment horizontal="center" vertical="center" readingOrder="2"/>
    </xf>
    <xf numFmtId="49" fontId="13" fillId="0" borderId="0" xfId="0" applyNumberFormat="1" applyFont="1" applyAlignment="1">
      <alignment horizontal="center" vertical="center" readingOrder="2"/>
    </xf>
    <xf numFmtId="49" fontId="13" fillId="0" borderId="57" xfId="0" applyNumberFormat="1" applyFont="1" applyBorder="1" applyAlignment="1">
      <alignment horizontal="center" vertical="center" readingOrder="2"/>
    </xf>
    <xf numFmtId="0" fontId="13" fillId="0" borderId="107" xfId="4" applyFont="1" applyBorder="1" applyAlignment="1">
      <alignment horizontal="center" vertical="center"/>
    </xf>
    <xf numFmtId="0" fontId="13" fillId="0" borderId="14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3" fillId="0" borderId="70" xfId="5" applyFont="1" applyBorder="1" applyAlignment="1">
      <alignment horizontal="center" vertical="center"/>
    </xf>
    <xf numFmtId="0" fontId="13" fillId="0" borderId="11" xfId="5" applyFont="1" applyBorder="1" applyAlignment="1">
      <alignment horizontal="center" vertical="center"/>
    </xf>
    <xf numFmtId="0" fontId="13" fillId="0" borderId="71" xfId="5" applyFont="1" applyBorder="1" applyAlignment="1">
      <alignment horizontal="center" vertical="center"/>
    </xf>
    <xf numFmtId="0" fontId="13" fillId="0" borderId="136" xfId="5" applyFont="1" applyBorder="1" applyAlignment="1">
      <alignment horizontal="center" vertical="center"/>
    </xf>
    <xf numFmtId="0" fontId="13" fillId="0" borderId="147" xfId="5" applyFont="1" applyBorder="1" applyAlignment="1">
      <alignment horizontal="center" vertical="center"/>
    </xf>
    <xf numFmtId="0" fontId="13" fillId="0" borderId="167" xfId="5" applyFont="1" applyBorder="1" applyAlignment="1">
      <alignment horizontal="center" vertical="center"/>
    </xf>
    <xf numFmtId="0" fontId="13" fillId="0" borderId="157" xfId="8" applyFont="1" applyBorder="1" applyAlignment="1">
      <alignment horizontal="center" vertical="center"/>
    </xf>
    <xf numFmtId="0" fontId="13" fillId="0" borderId="22" xfId="8" applyFont="1" applyBorder="1" applyAlignment="1">
      <alignment horizontal="center" vertical="center"/>
    </xf>
    <xf numFmtId="0" fontId="13" fillId="0" borderId="14" xfId="5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10" xfId="11" applyFont="1" applyBorder="1" applyAlignment="1">
      <alignment horizontal="center" vertical="center" textRotation="180" wrapText="1"/>
    </xf>
    <xf numFmtId="0" fontId="7" fillId="0" borderId="53" xfId="11" applyFont="1" applyBorder="1" applyAlignment="1">
      <alignment horizontal="center" vertical="center"/>
    </xf>
    <xf numFmtId="0" fontId="13" fillId="0" borderId="50" xfId="11" applyFont="1" applyBorder="1" applyAlignment="1">
      <alignment horizontal="center" vertical="center" wrapText="1"/>
    </xf>
    <xf numFmtId="0" fontId="10" fillId="2" borderId="55" xfId="11" applyFont="1" applyFill="1" applyBorder="1" applyAlignment="1">
      <alignment horizontal="center" vertical="center" wrapText="1"/>
    </xf>
    <xf numFmtId="0" fontId="10" fillId="2" borderId="15" xfId="11" applyFont="1" applyFill="1" applyBorder="1" applyAlignment="1">
      <alignment horizontal="center" vertical="center" wrapText="1"/>
    </xf>
    <xf numFmtId="0" fontId="10" fillId="2" borderId="13" xfId="11" applyFont="1" applyFill="1" applyBorder="1" applyAlignment="1">
      <alignment horizontal="center" vertical="center" wrapText="1"/>
    </xf>
    <xf numFmtId="0" fontId="13" fillId="0" borderId="51" xfId="11" applyFont="1" applyBorder="1" applyAlignment="1">
      <alignment horizontal="center" vertical="center" wrapText="1"/>
    </xf>
    <xf numFmtId="0" fontId="13" fillId="0" borderId="55" xfId="11" applyFont="1" applyBorder="1" applyAlignment="1">
      <alignment horizontal="center" vertical="center" textRotation="180"/>
    </xf>
    <xf numFmtId="0" fontId="13" fillId="0" borderId="15" xfId="11" applyFont="1" applyBorder="1" applyAlignment="1">
      <alignment horizontal="center" vertical="center" textRotation="180"/>
    </xf>
    <xf numFmtId="0" fontId="13" fillId="0" borderId="13" xfId="11" applyFont="1" applyBorder="1" applyAlignment="1">
      <alignment horizontal="center" vertical="center" textRotation="180"/>
    </xf>
    <xf numFmtId="0" fontId="13" fillId="2" borderId="50" xfId="11" applyFont="1" applyFill="1" applyBorder="1" applyAlignment="1">
      <alignment horizontal="center" vertical="center" wrapText="1"/>
    </xf>
    <xf numFmtId="0" fontId="44" fillId="0" borderId="10" xfId="15" applyFont="1" applyBorder="1" applyAlignment="1">
      <alignment horizontal="right"/>
    </xf>
    <xf numFmtId="0" fontId="44" fillId="0" borderId="10" xfId="15" applyFont="1" applyBorder="1" applyAlignment="1">
      <alignment horizontal="right" vertical="center" readingOrder="2"/>
    </xf>
    <xf numFmtId="0" fontId="44" fillId="0" borderId="32" xfId="15" applyFont="1" applyBorder="1" applyAlignment="1">
      <alignment horizontal="right" vertical="center" readingOrder="2"/>
    </xf>
    <xf numFmtId="0" fontId="44" fillId="0" borderId="39" xfId="15" applyFont="1" applyBorder="1" applyAlignment="1">
      <alignment horizontal="right" vertical="center" readingOrder="2"/>
    </xf>
    <xf numFmtId="0" fontId="40" fillId="0" borderId="20" xfId="15" applyFont="1" applyBorder="1" applyAlignment="1">
      <alignment horizontal="center" vertical="center" wrapText="1"/>
    </xf>
    <xf numFmtId="0" fontId="40" fillId="0" borderId="211" xfId="15" applyFont="1" applyBorder="1" applyAlignment="1">
      <alignment horizontal="center" vertical="center" wrapText="1"/>
    </xf>
    <xf numFmtId="0" fontId="25" fillId="0" borderId="212" xfId="15" applyBorder="1" applyAlignment="1">
      <alignment horizontal="center" vertical="center"/>
    </xf>
    <xf numFmtId="0" fontId="25" fillId="0" borderId="184" xfId="15" applyBorder="1" applyAlignment="1">
      <alignment horizontal="center" vertical="center"/>
    </xf>
    <xf numFmtId="0" fontId="25" fillId="0" borderId="206" xfId="15" applyBorder="1" applyAlignment="1">
      <alignment horizontal="center" vertical="center"/>
    </xf>
    <xf numFmtId="0" fontId="38" fillId="0" borderId="198" xfId="15" applyFont="1" applyBorder="1" applyAlignment="1">
      <alignment horizontal="center" vertical="center"/>
    </xf>
    <xf numFmtId="0" fontId="38" fillId="0" borderId="45" xfId="15" applyFont="1" applyBorder="1" applyAlignment="1">
      <alignment horizontal="center" vertical="center"/>
    </xf>
    <xf numFmtId="0" fontId="40" fillId="0" borderId="198" xfId="15" applyFont="1" applyBorder="1" applyAlignment="1">
      <alignment horizontal="center" vertical="center" wrapText="1"/>
    </xf>
    <xf numFmtId="0" fontId="40" fillId="0" borderId="194" xfId="15" applyFont="1" applyBorder="1" applyAlignment="1">
      <alignment horizontal="center" vertical="center"/>
    </xf>
    <xf numFmtId="0" fontId="40" fillId="0" borderId="208" xfId="15" applyFont="1" applyBorder="1" applyAlignment="1">
      <alignment horizontal="center" vertical="center"/>
    </xf>
    <xf numFmtId="0" fontId="40" fillId="0" borderId="198" xfId="15" applyFont="1" applyBorder="1" applyAlignment="1">
      <alignment horizontal="center" vertical="center"/>
    </xf>
    <xf numFmtId="0" fontId="40" fillId="0" borderId="45" xfId="15" applyFont="1" applyBorder="1" applyAlignment="1">
      <alignment horizontal="center" vertical="center"/>
    </xf>
    <xf numFmtId="0" fontId="40" fillId="0" borderId="209" xfId="15" applyFont="1" applyBorder="1" applyAlignment="1">
      <alignment horizontal="center" vertical="center"/>
    </xf>
    <xf numFmtId="0" fontId="40" fillId="0" borderId="210" xfId="15" applyFont="1" applyBorder="1" applyAlignment="1">
      <alignment horizontal="center" vertical="center"/>
    </xf>
    <xf numFmtId="0" fontId="45" fillId="0" borderId="10" xfId="15" applyFont="1" applyBorder="1" applyAlignment="1">
      <alignment horizontal="right" vertical="center" readingOrder="2"/>
    </xf>
    <xf numFmtId="0" fontId="26" fillId="0" borderId="55" xfId="15" applyFont="1" applyBorder="1" applyAlignment="1">
      <alignment horizontal="center" vertical="center" wrapText="1"/>
    </xf>
    <xf numFmtId="0" fontId="26" fillId="0" borderId="33" xfId="15" applyFont="1" applyBorder="1" applyAlignment="1">
      <alignment horizontal="center" vertical="center" wrapText="1"/>
    </xf>
    <xf numFmtId="0" fontId="26" fillId="0" borderId="201" xfId="15" applyFont="1" applyBorder="1" applyAlignment="1">
      <alignment horizontal="center" vertical="center"/>
    </xf>
    <xf numFmtId="0" fontId="26" fillId="0" borderId="202" xfId="15" applyFont="1" applyBorder="1" applyAlignment="1">
      <alignment horizontal="center" vertical="center"/>
    </xf>
    <xf numFmtId="0" fontId="34" fillId="0" borderId="203" xfId="15" applyFont="1" applyBorder="1" applyAlignment="1">
      <alignment horizontal="center" vertical="center"/>
    </xf>
    <xf numFmtId="0" fontId="34" fillId="0" borderId="204" xfId="15" applyFont="1" applyBorder="1" applyAlignment="1">
      <alignment horizontal="center" vertical="center"/>
    </xf>
    <xf numFmtId="0" fontId="34" fillId="0" borderId="205" xfId="15" applyFont="1" applyBorder="1" applyAlignment="1">
      <alignment horizontal="center" vertical="center"/>
    </xf>
    <xf numFmtId="0" fontId="35" fillId="0" borderId="0" xfId="15" applyFont="1" applyAlignment="1">
      <alignment horizontal="center" vertical="center" wrapText="1"/>
    </xf>
    <xf numFmtId="0" fontId="26" fillId="0" borderId="15" xfId="15" applyFont="1" applyBorder="1" applyAlignment="1">
      <alignment horizontal="center" vertical="center" wrapText="1"/>
    </xf>
    <xf numFmtId="0" fontId="36" fillId="0" borderId="14" xfId="15" applyFont="1" applyBorder="1" applyAlignment="1">
      <alignment horizontal="center" vertical="center"/>
    </xf>
    <xf numFmtId="0" fontId="36" fillId="0" borderId="34" xfId="15" applyFont="1" applyBorder="1" applyAlignment="1">
      <alignment horizontal="center" vertical="center"/>
    </xf>
    <xf numFmtId="0" fontId="36" fillId="0" borderId="7" xfId="15" applyFont="1" applyBorder="1" applyAlignment="1">
      <alignment horizontal="center" vertical="center"/>
    </xf>
    <xf numFmtId="0" fontId="36" fillId="0" borderId="22" xfId="15" applyFont="1" applyBorder="1" applyAlignment="1">
      <alignment horizontal="center" vertical="center"/>
    </xf>
    <xf numFmtId="0" fontId="36" fillId="0" borderId="18" xfId="15" applyFont="1" applyBorder="1" applyAlignment="1">
      <alignment horizontal="center" vertical="center"/>
    </xf>
    <xf numFmtId="0" fontId="36" fillId="0" borderId="192" xfId="15" applyFont="1" applyBorder="1" applyAlignment="1">
      <alignment horizontal="center" vertical="center"/>
    </xf>
    <xf numFmtId="0" fontId="37" fillId="0" borderId="14" xfId="15" applyFont="1" applyBorder="1" applyAlignment="1">
      <alignment horizontal="center" vertical="center"/>
    </xf>
    <xf numFmtId="0" fontId="37" fillId="0" borderId="4" xfId="15" applyFont="1" applyBorder="1" applyAlignment="1">
      <alignment horizontal="center" vertical="center"/>
    </xf>
    <xf numFmtId="0" fontId="37" fillId="0" borderId="34" xfId="15" applyFont="1" applyBorder="1" applyAlignment="1">
      <alignment horizontal="center" vertical="center"/>
    </xf>
    <xf numFmtId="0" fontId="38" fillId="0" borderId="14" xfId="15" applyFont="1" applyBorder="1" applyAlignment="1">
      <alignment horizontal="center" vertical="center"/>
    </xf>
    <xf numFmtId="0" fontId="38" fillId="0" borderId="191" xfId="15" applyFont="1" applyBorder="1" applyAlignment="1">
      <alignment horizontal="center" vertical="center"/>
    </xf>
    <xf numFmtId="0" fontId="38" fillId="0" borderId="159" xfId="15" applyFont="1" applyBorder="1" applyAlignment="1">
      <alignment horizontal="center"/>
    </xf>
    <xf numFmtId="0" fontId="38" fillId="0" borderId="34" xfId="15" applyFont="1" applyBorder="1" applyAlignment="1">
      <alignment horizontal="center"/>
    </xf>
    <xf numFmtId="0" fontId="39" fillId="0" borderId="189" xfId="15" applyFont="1" applyBorder="1" applyAlignment="1">
      <alignment horizontal="center" vertical="center" shrinkToFit="1" readingOrder="2"/>
    </xf>
    <xf numFmtId="0" fontId="39" fillId="0" borderId="190" xfId="15" applyFont="1" applyBorder="1" applyAlignment="1">
      <alignment horizontal="center" vertical="center" shrinkToFit="1" readingOrder="2"/>
    </xf>
    <xf numFmtId="0" fontId="39" fillId="0" borderId="189" xfId="15" applyFont="1" applyBorder="1" applyAlignment="1">
      <alignment horizontal="center" vertical="center" shrinkToFit="1"/>
    </xf>
    <xf numFmtId="0" fontId="39" fillId="0" borderId="190" xfId="15" applyFont="1" applyBorder="1" applyAlignment="1">
      <alignment horizontal="center" vertical="center" shrinkToFit="1"/>
    </xf>
    <xf numFmtId="0" fontId="27" fillId="0" borderId="53" xfId="15" applyFont="1" applyBorder="1" applyAlignment="1">
      <alignment horizontal="right" vertical="center"/>
    </xf>
    <xf numFmtId="0" fontId="26" fillId="0" borderId="0" xfId="15" applyFont="1" applyAlignment="1">
      <alignment horizontal="center" vertical="center"/>
    </xf>
    <xf numFmtId="0" fontId="27" fillId="0" borderId="53" xfId="15" applyFont="1" applyBorder="1" applyAlignment="1">
      <alignment horizontal="center"/>
    </xf>
    <xf numFmtId="0" fontId="27" fillId="0" borderId="53" xfId="15" applyFont="1" applyBorder="1" applyAlignment="1">
      <alignment horizontal="right"/>
    </xf>
    <xf numFmtId="0" fontId="13" fillId="0" borderId="178" xfId="11" applyFont="1" applyBorder="1" applyAlignment="1">
      <alignment horizontal="center" vertical="center"/>
    </xf>
    <xf numFmtId="0" fontId="13" fillId="0" borderId="179" xfId="11" applyFont="1" applyBorder="1" applyAlignment="1">
      <alignment horizontal="center" vertical="center"/>
    </xf>
    <xf numFmtId="0" fontId="13" fillId="0" borderId="65" xfId="5" applyFont="1" applyBorder="1" applyAlignment="1">
      <alignment horizontal="center" vertical="center" textRotation="180" wrapText="1"/>
    </xf>
    <xf numFmtId="0" fontId="13" fillId="0" borderId="120" xfId="5" applyFont="1" applyBorder="1" applyAlignment="1">
      <alignment horizontal="center" vertical="center" textRotation="180" wrapText="1"/>
    </xf>
    <xf numFmtId="0" fontId="13" fillId="0" borderId="53" xfId="11" applyFont="1" applyBorder="1" applyAlignment="1">
      <alignment horizontal="right" vertical="center"/>
    </xf>
    <xf numFmtId="0" fontId="13" fillId="0" borderId="150" xfId="5" applyFont="1" applyBorder="1" applyAlignment="1">
      <alignment horizontal="center" vertical="center"/>
    </xf>
  </cellXfs>
  <cellStyles count="16">
    <cellStyle name="Hyperlink" xfId="14" builtinId="8"/>
    <cellStyle name="Normal" xfId="0" builtinId="0"/>
    <cellStyle name="Normal 2" xfId="15" xr:uid="{16E71332-547D-4A21-B25F-7372241D42EA}"/>
    <cellStyle name="عادي_ابتدائية" xfId="1" xr:uid="{00000000-0005-0000-0000-000002000000}"/>
    <cellStyle name="عادي_اعدادية" xfId="2" xr:uid="{00000000-0005-0000-0000-000003000000}"/>
    <cellStyle name="عادي_بدون" xfId="3" xr:uid="{00000000-0005-0000-0000-000004000000}"/>
    <cellStyle name="عادي_تمريض" xfId="4" xr:uid="{00000000-0005-0000-0000-000005000000}"/>
    <cellStyle name="عادي_ثانوية" xfId="5" xr:uid="{00000000-0005-0000-0000-000006000000}"/>
    <cellStyle name="عادي_جامعيون" xfId="6" xr:uid="{00000000-0005-0000-0000-000007000000}"/>
    <cellStyle name="عادي_خبرة" xfId="7" xr:uid="{00000000-0005-0000-0000-000008000000}"/>
    <cellStyle name="عادي_صيادلة" xfId="8" xr:uid="{00000000-0005-0000-0000-000009000000}"/>
    <cellStyle name="عادي_معاهد" xfId="9" xr:uid="{00000000-0005-0000-0000-00000A000000}"/>
    <cellStyle name="عادي_مهندسون" xfId="10" xr:uid="{00000000-0005-0000-0000-00000B000000}"/>
    <cellStyle name="عادي_ميزان فارغ ابتسام" xfId="11" xr:uid="{00000000-0005-0000-0000-00000C000000}"/>
    <cellStyle name="عملة [0]_ابتدائية" xfId="12" xr:uid="{00000000-0005-0000-0000-00000D000000}"/>
    <cellStyle name="عملة_ابتدائية" xfId="13" xr:uid="{00000000-0005-0000-0000-00000E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</xdr:rowOff>
    </xdr:from>
    <xdr:to>
      <xdr:col>0</xdr:col>
      <xdr:colOff>0</xdr:colOff>
      <xdr:row>17</xdr:row>
      <xdr:rowOff>9525</xdr:rowOff>
    </xdr:to>
    <xdr:sp macro="" textlink="">
      <xdr:nvSpPr>
        <xdr:cNvPr id="26741" name="Line 1">
          <a:extLst>
            <a:ext uri="{FF2B5EF4-FFF2-40B4-BE49-F238E27FC236}">
              <a16:creationId xmlns:a16="http://schemas.microsoft.com/office/drawing/2014/main" id="{00000000-0008-0000-0100-000075680000}"/>
            </a:ext>
          </a:extLst>
        </xdr:cNvPr>
        <xdr:cNvSpPr>
          <a:spLocks noChangeShapeType="1"/>
        </xdr:cNvSpPr>
      </xdr:nvSpPr>
      <xdr:spPr bwMode="auto">
        <a:xfrm flipV="1">
          <a:off x="152904825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6742" name="Line 2">
          <a:extLst>
            <a:ext uri="{FF2B5EF4-FFF2-40B4-BE49-F238E27FC236}">
              <a16:creationId xmlns:a16="http://schemas.microsoft.com/office/drawing/2014/main" id="{00000000-0008-0000-0100-000076680000}"/>
            </a:ext>
          </a:extLst>
        </xdr:cNvPr>
        <xdr:cNvSpPr>
          <a:spLocks noChangeShapeType="1"/>
        </xdr:cNvSpPr>
      </xdr:nvSpPr>
      <xdr:spPr bwMode="auto">
        <a:xfrm>
          <a:off x="152904825" y="713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6743" name="Line 3">
          <a:extLst>
            <a:ext uri="{FF2B5EF4-FFF2-40B4-BE49-F238E27FC236}">
              <a16:creationId xmlns:a16="http://schemas.microsoft.com/office/drawing/2014/main" id="{00000000-0008-0000-0100-000077680000}"/>
            </a:ext>
          </a:extLst>
        </xdr:cNvPr>
        <xdr:cNvSpPr>
          <a:spLocks noChangeShapeType="1"/>
        </xdr:cNvSpPr>
      </xdr:nvSpPr>
      <xdr:spPr bwMode="auto">
        <a:xfrm>
          <a:off x="152904825" y="713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6744" name="Line 4">
          <a:extLst>
            <a:ext uri="{FF2B5EF4-FFF2-40B4-BE49-F238E27FC236}">
              <a16:creationId xmlns:a16="http://schemas.microsoft.com/office/drawing/2014/main" id="{00000000-0008-0000-0100-000078680000}"/>
            </a:ext>
          </a:extLst>
        </xdr:cNvPr>
        <xdr:cNvSpPr>
          <a:spLocks noChangeShapeType="1"/>
        </xdr:cNvSpPr>
      </xdr:nvSpPr>
      <xdr:spPr bwMode="auto">
        <a:xfrm>
          <a:off x="152904825" y="713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 macro="" textlink="">
      <xdr:nvSpPr>
        <xdr:cNvPr id="26745" name="Line 5">
          <a:extLst>
            <a:ext uri="{FF2B5EF4-FFF2-40B4-BE49-F238E27FC236}">
              <a16:creationId xmlns:a16="http://schemas.microsoft.com/office/drawing/2014/main" id="{00000000-0008-0000-0100-000079680000}"/>
            </a:ext>
          </a:extLst>
        </xdr:cNvPr>
        <xdr:cNvSpPr>
          <a:spLocks noChangeShapeType="1"/>
        </xdr:cNvSpPr>
      </xdr:nvSpPr>
      <xdr:spPr bwMode="auto">
        <a:xfrm>
          <a:off x="152904825" y="713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9525</xdr:rowOff>
    </xdr:from>
    <xdr:to>
      <xdr:col>0</xdr:col>
      <xdr:colOff>0</xdr:colOff>
      <xdr:row>51</xdr:row>
      <xdr:rowOff>9525</xdr:rowOff>
    </xdr:to>
    <xdr:sp macro="" textlink="">
      <xdr:nvSpPr>
        <xdr:cNvPr id="26746" name="Line 6">
          <a:extLst>
            <a:ext uri="{FF2B5EF4-FFF2-40B4-BE49-F238E27FC236}">
              <a16:creationId xmlns:a16="http://schemas.microsoft.com/office/drawing/2014/main" id="{00000000-0008-0000-0100-00007A680000}"/>
            </a:ext>
          </a:extLst>
        </xdr:cNvPr>
        <xdr:cNvSpPr>
          <a:spLocks noChangeShapeType="1"/>
        </xdr:cNvSpPr>
      </xdr:nvSpPr>
      <xdr:spPr bwMode="auto">
        <a:xfrm flipV="1">
          <a:off x="15290482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26747" name="Line 7">
          <a:extLst>
            <a:ext uri="{FF2B5EF4-FFF2-40B4-BE49-F238E27FC236}">
              <a16:creationId xmlns:a16="http://schemas.microsoft.com/office/drawing/2014/main" id="{00000000-0008-0000-0100-00007B680000}"/>
            </a:ext>
          </a:extLst>
        </xdr:cNvPr>
        <xdr:cNvSpPr>
          <a:spLocks noChangeShapeType="1"/>
        </xdr:cNvSpPr>
      </xdr:nvSpPr>
      <xdr:spPr bwMode="auto">
        <a:xfrm flipV="1">
          <a:off x="152904825" y="10220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9525</xdr:rowOff>
    </xdr:from>
    <xdr:to>
      <xdr:col>0</xdr:col>
      <xdr:colOff>0</xdr:colOff>
      <xdr:row>69</xdr:row>
      <xdr:rowOff>9525</xdr:rowOff>
    </xdr:to>
    <xdr:sp macro="" textlink="">
      <xdr:nvSpPr>
        <xdr:cNvPr id="26748" name="Line 8">
          <a:extLst>
            <a:ext uri="{FF2B5EF4-FFF2-40B4-BE49-F238E27FC236}">
              <a16:creationId xmlns:a16="http://schemas.microsoft.com/office/drawing/2014/main" id="{00000000-0008-0000-0100-00007C680000}"/>
            </a:ext>
          </a:extLst>
        </xdr:cNvPr>
        <xdr:cNvSpPr>
          <a:spLocks noChangeShapeType="1"/>
        </xdr:cNvSpPr>
      </xdr:nvSpPr>
      <xdr:spPr bwMode="auto">
        <a:xfrm flipV="1">
          <a:off x="152904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</xdr:row>
      <xdr:rowOff>9525</xdr:rowOff>
    </xdr:from>
    <xdr:to>
      <xdr:col>0</xdr:col>
      <xdr:colOff>0</xdr:colOff>
      <xdr:row>85</xdr:row>
      <xdr:rowOff>9525</xdr:rowOff>
    </xdr:to>
    <xdr:sp macro="" textlink="">
      <xdr:nvSpPr>
        <xdr:cNvPr id="26749" name="Line 9">
          <a:extLst>
            <a:ext uri="{FF2B5EF4-FFF2-40B4-BE49-F238E27FC236}">
              <a16:creationId xmlns:a16="http://schemas.microsoft.com/office/drawing/2014/main" id="{00000000-0008-0000-0100-00007D680000}"/>
            </a:ext>
          </a:extLst>
        </xdr:cNvPr>
        <xdr:cNvSpPr>
          <a:spLocks noChangeShapeType="1"/>
        </xdr:cNvSpPr>
      </xdr:nvSpPr>
      <xdr:spPr bwMode="auto">
        <a:xfrm flipV="1">
          <a:off x="152904825" y="1464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</xdr:rowOff>
    </xdr:from>
    <xdr:to>
      <xdr:col>0</xdr:col>
      <xdr:colOff>0</xdr:colOff>
      <xdr:row>17</xdr:row>
      <xdr:rowOff>9525</xdr:rowOff>
    </xdr:to>
    <xdr:sp macro="" textlink="">
      <xdr:nvSpPr>
        <xdr:cNvPr id="29706" name="Line 1">
          <a:extLst>
            <a:ext uri="{FF2B5EF4-FFF2-40B4-BE49-F238E27FC236}">
              <a16:creationId xmlns:a16="http://schemas.microsoft.com/office/drawing/2014/main" id="{00000000-0008-0000-0200-00000A740000}"/>
            </a:ext>
          </a:extLst>
        </xdr:cNvPr>
        <xdr:cNvSpPr>
          <a:spLocks noChangeShapeType="1"/>
        </xdr:cNvSpPr>
      </xdr:nvSpPr>
      <xdr:spPr bwMode="auto">
        <a:xfrm flipV="1">
          <a:off x="153019125" y="393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d.jobdes@moh.gov.s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8"/>
  <sheetViews>
    <sheetView rightToLeft="1" workbookViewId="0">
      <selection activeCell="F4" sqref="F4"/>
    </sheetView>
  </sheetViews>
  <sheetFormatPr defaultColWidth="9" defaultRowHeight="15.75" x14ac:dyDescent="0.25"/>
  <cols>
    <col min="1" max="3" width="9" style="503"/>
    <col min="4" max="4" width="11.125" style="503" customWidth="1"/>
    <col min="5" max="16384" width="9" style="503"/>
  </cols>
  <sheetData>
    <row r="4" spans="1:8" s="502" customFormat="1" x14ac:dyDescent="0.25">
      <c r="A4" s="502" t="s">
        <v>331</v>
      </c>
      <c r="F4" s="580">
        <v>0</v>
      </c>
      <c r="G4" s="507"/>
      <c r="H4" s="507"/>
    </row>
    <row r="5" spans="1:8" s="502" customFormat="1" x14ac:dyDescent="0.25">
      <c r="A5" s="502" t="s">
        <v>306</v>
      </c>
      <c r="C5" s="507"/>
      <c r="D5" s="507"/>
      <c r="E5" s="507"/>
      <c r="F5" s="507"/>
      <c r="G5" s="507"/>
      <c r="H5" s="507"/>
    </row>
    <row r="8" spans="1:8" s="502" customFormat="1" x14ac:dyDescent="0.25">
      <c r="A8" s="502" t="s">
        <v>330</v>
      </c>
    </row>
    <row r="9" spans="1:8" s="502" customFormat="1" x14ac:dyDescent="0.25">
      <c r="A9" s="502" t="s">
        <v>332</v>
      </c>
    </row>
    <row r="10" spans="1:8" s="502" customFormat="1" x14ac:dyDescent="0.25">
      <c r="A10" s="502" t="s">
        <v>334</v>
      </c>
    </row>
    <row r="11" spans="1:8" s="502" customFormat="1" x14ac:dyDescent="0.25">
      <c r="A11" s="502" t="s">
        <v>333</v>
      </c>
    </row>
    <row r="12" spans="1:8" x14ac:dyDescent="0.25">
      <c r="A12" s="502" t="s">
        <v>340</v>
      </c>
    </row>
    <row r="14" spans="1:8" s="501" customFormat="1" x14ac:dyDescent="0.25">
      <c r="A14" s="501" t="s">
        <v>341</v>
      </c>
      <c r="D14" s="503"/>
      <c r="E14" s="503"/>
    </row>
    <row r="15" spans="1:8" s="501" customFormat="1" x14ac:dyDescent="0.25">
      <c r="A15" s="501" t="s">
        <v>342</v>
      </c>
    </row>
    <row r="16" spans="1:8" s="501" customFormat="1" x14ac:dyDescent="0.25">
      <c r="A16" s="501" t="s">
        <v>343</v>
      </c>
    </row>
    <row r="18" spans="1:3" s="501" customFormat="1" x14ac:dyDescent="0.25"/>
    <row r="19" spans="1:3" s="501" customFormat="1" x14ac:dyDescent="0.25"/>
    <row r="20" spans="1:3" s="501" customFormat="1" x14ac:dyDescent="0.25">
      <c r="A20" s="581" t="s">
        <v>436</v>
      </c>
    </row>
    <row r="21" spans="1:3" s="501" customFormat="1" ht="24.75" x14ac:dyDescent="0.65">
      <c r="A21" s="739"/>
      <c r="B21" s="739"/>
      <c r="C21" s="739"/>
    </row>
    <row r="22" spans="1:3" s="501" customFormat="1" ht="24.75" x14ac:dyDescent="0.65">
      <c r="A22" s="740" t="s">
        <v>344</v>
      </c>
      <c r="B22" s="741"/>
      <c r="C22" s="741"/>
    </row>
    <row r="23" spans="1:3" ht="24.75" x14ac:dyDescent="0.65">
      <c r="A23" s="741"/>
      <c r="B23" s="741"/>
      <c r="C23" s="741"/>
    </row>
    <row r="24" spans="1:3" x14ac:dyDescent="0.25">
      <c r="A24" s="724" t="s">
        <v>432</v>
      </c>
    </row>
    <row r="25" spans="1:3" x14ac:dyDescent="0.25">
      <c r="A25" s="725" t="s">
        <v>435</v>
      </c>
    </row>
    <row r="26" spans="1:3" x14ac:dyDescent="0.25">
      <c r="A26" s="725" t="s">
        <v>433</v>
      </c>
    </row>
    <row r="27" spans="1:3" x14ac:dyDescent="0.25">
      <c r="A27" s="726" t="s">
        <v>431</v>
      </c>
    </row>
    <row r="28" spans="1:3" x14ac:dyDescent="0.25">
      <c r="A28" s="725" t="s">
        <v>434</v>
      </c>
    </row>
  </sheetData>
  <sheetProtection selectLockedCells="1"/>
  <mergeCells count="3">
    <mergeCell ref="A21:C21"/>
    <mergeCell ref="A22:C22"/>
    <mergeCell ref="A23:C23"/>
  </mergeCells>
  <hyperlinks>
    <hyperlink ref="A22" r:id="rId1" xr:uid="{719100E5-CC32-4C63-B2D7-805B1662E30D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ورقة101111111111111111">
    <pageSetUpPr fitToPage="1"/>
  </sheetPr>
  <dimension ref="A1:BC21"/>
  <sheetViews>
    <sheetView rightToLeft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C13" sqref="BC13"/>
    </sheetView>
  </sheetViews>
  <sheetFormatPr defaultColWidth="8" defaultRowHeight="18" customHeight="1" x14ac:dyDescent="0.65"/>
  <cols>
    <col min="1" max="1" width="8.75" style="301" customWidth="1"/>
    <col min="2" max="2" width="6.75" style="301" customWidth="1"/>
    <col min="3" max="54" width="2.75" style="301" customWidth="1"/>
    <col min="55" max="55" width="5.625" style="301" bestFit="1" customWidth="1"/>
    <col min="56" max="16384" width="8" style="301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AU2" s="584"/>
      <c r="AV2" s="582"/>
      <c r="AW2" s="584"/>
      <c r="AX2" s="584"/>
    </row>
    <row r="3" spans="1:55" ht="18" customHeight="1" thickTop="1" x14ac:dyDescent="0.65">
      <c r="A3" s="796" t="s">
        <v>315</v>
      </c>
      <c r="B3" s="797"/>
      <c r="C3" s="786" t="s">
        <v>79</v>
      </c>
      <c r="D3" s="784"/>
      <c r="E3" s="784"/>
      <c r="F3" s="785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ht="18" customHeight="1" x14ac:dyDescent="0.2">
      <c r="A4" s="798"/>
      <c r="B4" s="799"/>
      <c r="C4" s="133" t="s">
        <v>82</v>
      </c>
      <c r="D4" s="132"/>
      <c r="E4" s="133"/>
      <c r="F4" s="147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35" t="s">
        <v>82</v>
      </c>
      <c r="AZ4" s="836"/>
      <c r="BA4" s="836"/>
      <c r="BB4" s="836"/>
      <c r="BC4" s="837"/>
    </row>
    <row r="5" spans="1:55" ht="18" customHeight="1" x14ac:dyDescent="0.2">
      <c r="A5" s="798"/>
      <c r="B5" s="799"/>
      <c r="C5" s="808" t="s">
        <v>439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ht="42" customHeight="1" x14ac:dyDescent="0.65">
      <c r="A6" s="798"/>
      <c r="B6" s="799"/>
      <c r="C6" s="794"/>
      <c r="D6" s="794"/>
      <c r="E6" s="794"/>
      <c r="F6" s="801"/>
      <c r="G6" s="845">
        <v>44927</v>
      </c>
      <c r="H6" s="846"/>
      <c r="I6" s="846"/>
      <c r="J6" s="847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126" t="s">
        <v>3</v>
      </c>
      <c r="AR6" s="126"/>
      <c r="AS6" s="128"/>
      <c r="AT6" s="154"/>
      <c r="AU6" s="749">
        <v>2023</v>
      </c>
      <c r="AV6" s="750"/>
      <c r="AW6" s="750"/>
      <c r="AX6" s="751"/>
      <c r="AY6" s="815"/>
      <c r="AZ6" s="816"/>
      <c r="BA6" s="816"/>
      <c r="BB6" s="816"/>
      <c r="BC6" s="817"/>
    </row>
    <row r="7" spans="1:55" ht="35.25" customHeight="1" x14ac:dyDescent="0.65">
      <c r="A7" s="798"/>
      <c r="B7" s="799"/>
      <c r="C7" s="791" t="s">
        <v>314</v>
      </c>
      <c r="D7" s="792"/>
      <c r="E7" s="793" t="s">
        <v>16</v>
      </c>
      <c r="F7" s="807"/>
      <c r="G7" s="791" t="s">
        <v>314</v>
      </c>
      <c r="H7" s="792"/>
      <c r="I7" s="793" t="s">
        <v>16</v>
      </c>
      <c r="J7" s="807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91" t="s">
        <v>314</v>
      </c>
      <c r="AV7" s="792"/>
      <c r="AW7" s="793" t="s">
        <v>16</v>
      </c>
      <c r="AX7" s="807"/>
      <c r="AY7" s="791" t="s">
        <v>314</v>
      </c>
      <c r="AZ7" s="792"/>
      <c r="BA7" s="793" t="s">
        <v>16</v>
      </c>
      <c r="BB7" s="792"/>
      <c r="BC7" s="840" t="s">
        <v>3</v>
      </c>
    </row>
    <row r="8" spans="1:55" ht="33.75" customHeight="1" x14ac:dyDescent="0.65">
      <c r="A8" s="800"/>
      <c r="B8" s="801"/>
      <c r="C8" s="567" t="s">
        <v>4</v>
      </c>
      <c r="D8" s="568" t="s">
        <v>5</v>
      </c>
      <c r="E8" s="568" t="s">
        <v>4</v>
      </c>
      <c r="F8" s="576" t="s">
        <v>5</v>
      </c>
      <c r="G8" s="567" t="s">
        <v>4</v>
      </c>
      <c r="H8" s="568" t="s">
        <v>5</v>
      </c>
      <c r="I8" s="568" t="s">
        <v>4</v>
      </c>
      <c r="J8" s="576" t="s">
        <v>5</v>
      </c>
      <c r="K8" s="567" t="s">
        <v>4</v>
      </c>
      <c r="L8" s="568" t="s">
        <v>5</v>
      </c>
      <c r="M8" s="568" t="s">
        <v>4</v>
      </c>
      <c r="N8" s="576" t="s">
        <v>5</v>
      </c>
      <c r="O8" s="567" t="s">
        <v>4</v>
      </c>
      <c r="P8" s="568" t="s">
        <v>4</v>
      </c>
      <c r="Q8" s="568" t="s">
        <v>4</v>
      </c>
      <c r="R8" s="568" t="s">
        <v>5</v>
      </c>
      <c r="S8" s="568" t="s">
        <v>4</v>
      </c>
      <c r="T8" s="568" t="s">
        <v>5</v>
      </c>
      <c r="U8" s="568" t="s">
        <v>4</v>
      </c>
      <c r="V8" s="568" t="s">
        <v>5</v>
      </c>
      <c r="W8" s="568" t="s">
        <v>4</v>
      </c>
      <c r="X8" s="576" t="s">
        <v>5</v>
      </c>
      <c r="Y8" s="567" t="s">
        <v>4</v>
      </c>
      <c r="Z8" s="568" t="s">
        <v>5</v>
      </c>
      <c r="AA8" s="568" t="s">
        <v>4</v>
      </c>
      <c r="AB8" s="568" t="s">
        <v>5</v>
      </c>
      <c r="AC8" s="568" t="s">
        <v>4</v>
      </c>
      <c r="AD8" s="568" t="s">
        <v>5</v>
      </c>
      <c r="AE8" s="568" t="s">
        <v>4</v>
      </c>
      <c r="AF8" s="568" t="s">
        <v>5</v>
      </c>
      <c r="AG8" s="568" t="s">
        <v>4</v>
      </c>
      <c r="AH8" s="568" t="s">
        <v>5</v>
      </c>
      <c r="AI8" s="568" t="s">
        <v>4</v>
      </c>
      <c r="AJ8" s="576" t="s">
        <v>5</v>
      </c>
      <c r="AK8" s="567" t="s">
        <v>4</v>
      </c>
      <c r="AL8" s="568" t="s">
        <v>4</v>
      </c>
      <c r="AM8" s="568" t="s">
        <v>4</v>
      </c>
      <c r="AN8" s="568" t="s">
        <v>5</v>
      </c>
      <c r="AO8" s="568" t="s">
        <v>4</v>
      </c>
      <c r="AP8" s="568" t="s">
        <v>5</v>
      </c>
      <c r="AQ8" s="568" t="s">
        <v>4</v>
      </c>
      <c r="AR8" s="568" t="s">
        <v>5</v>
      </c>
      <c r="AS8" s="568" t="s">
        <v>4</v>
      </c>
      <c r="AT8" s="576" t="s">
        <v>5</v>
      </c>
      <c r="AU8" s="567" t="s">
        <v>4</v>
      </c>
      <c r="AV8" s="568" t="s">
        <v>5</v>
      </c>
      <c r="AW8" s="568" t="s">
        <v>4</v>
      </c>
      <c r="AX8" s="576" t="s">
        <v>5</v>
      </c>
      <c r="AY8" s="567" t="s">
        <v>4</v>
      </c>
      <c r="AZ8" s="568" t="s">
        <v>5</v>
      </c>
      <c r="BA8" s="568" t="s">
        <v>4</v>
      </c>
      <c r="BB8" s="568" t="s">
        <v>5</v>
      </c>
      <c r="BC8" s="841"/>
    </row>
    <row r="9" spans="1:55" ht="18" customHeight="1" x14ac:dyDescent="0.65">
      <c r="A9" s="302"/>
      <c r="B9" s="153" t="s">
        <v>51</v>
      </c>
      <c r="C9" s="332"/>
      <c r="D9" s="333"/>
      <c r="E9" s="334"/>
      <c r="F9" s="335"/>
      <c r="G9" s="332"/>
      <c r="H9" s="333"/>
      <c r="I9" s="334"/>
      <c r="J9" s="335"/>
      <c r="K9" s="332"/>
      <c r="L9" s="333"/>
      <c r="M9" s="334"/>
      <c r="N9" s="336"/>
      <c r="O9" s="332"/>
      <c r="P9" s="334"/>
      <c r="Q9" s="334"/>
      <c r="R9" s="334"/>
      <c r="S9" s="334"/>
      <c r="T9" s="334"/>
      <c r="U9" s="303">
        <f>O9+Q9</f>
        <v>0</v>
      </c>
      <c r="V9" s="303">
        <f>R9</f>
        <v>0</v>
      </c>
      <c r="W9" s="303">
        <f>P9+S9</f>
        <v>0</v>
      </c>
      <c r="X9" s="330">
        <f>T9</f>
        <v>0</v>
      </c>
      <c r="Y9" s="332"/>
      <c r="Z9" s="334"/>
      <c r="AA9" s="334"/>
      <c r="AB9" s="334"/>
      <c r="AC9" s="334"/>
      <c r="AD9" s="334"/>
      <c r="AE9" s="334"/>
      <c r="AF9" s="334"/>
      <c r="AG9" s="303">
        <f t="shared" ref="AG9:AJ12" si="0">Y9+AC9</f>
        <v>0</v>
      </c>
      <c r="AH9" s="303">
        <f t="shared" si="0"/>
        <v>0</v>
      </c>
      <c r="AI9" s="303">
        <f t="shared" si="0"/>
        <v>0</v>
      </c>
      <c r="AJ9" s="330">
        <f t="shared" si="0"/>
        <v>0</v>
      </c>
      <c r="AK9" s="332"/>
      <c r="AL9" s="334"/>
      <c r="AM9" s="334"/>
      <c r="AN9" s="334"/>
      <c r="AO9" s="334"/>
      <c r="AP9" s="334"/>
      <c r="AQ9" s="303">
        <f>AK9+AM9</f>
        <v>0</v>
      </c>
      <c r="AR9" s="303">
        <f>AN9</f>
        <v>0</v>
      </c>
      <c r="AS9" s="303">
        <f>AL9+AO9</f>
        <v>0</v>
      </c>
      <c r="AT9" s="330">
        <f>AP9</f>
        <v>0</v>
      </c>
      <c r="AU9" s="332"/>
      <c r="AV9" s="333"/>
      <c r="AW9" s="334"/>
      <c r="AX9" s="335"/>
      <c r="AY9" s="221">
        <f t="shared" ref="AY9:BB12" si="1">C9+G9+K9+U9-AG9-AQ9</f>
        <v>0</v>
      </c>
      <c r="AZ9" s="220">
        <f t="shared" si="1"/>
        <v>0</v>
      </c>
      <c r="BA9" s="220">
        <f t="shared" si="1"/>
        <v>0</v>
      </c>
      <c r="BB9" s="220">
        <f t="shared" si="1"/>
        <v>0</v>
      </c>
      <c r="BC9" s="304">
        <f>SUM(AY9:BB9)</f>
        <v>0</v>
      </c>
    </row>
    <row r="10" spans="1:55" ht="18" customHeight="1" x14ac:dyDescent="0.65">
      <c r="A10" s="305" t="s">
        <v>209</v>
      </c>
      <c r="B10" s="153" t="s">
        <v>210</v>
      </c>
      <c r="C10" s="332"/>
      <c r="D10" s="334"/>
      <c r="E10" s="334"/>
      <c r="F10" s="336"/>
      <c r="G10" s="332"/>
      <c r="H10" s="334"/>
      <c r="I10" s="334"/>
      <c r="J10" s="336"/>
      <c r="K10" s="332"/>
      <c r="L10" s="334"/>
      <c r="M10" s="334"/>
      <c r="N10" s="336"/>
      <c r="O10" s="332"/>
      <c r="P10" s="334"/>
      <c r="Q10" s="334"/>
      <c r="R10" s="334"/>
      <c r="S10" s="334"/>
      <c r="T10" s="334"/>
      <c r="U10" s="303">
        <f>O10+Q10</f>
        <v>0</v>
      </c>
      <c r="V10" s="303">
        <f>R10</f>
        <v>0</v>
      </c>
      <c r="W10" s="303">
        <f>P10+S10</f>
        <v>0</v>
      </c>
      <c r="X10" s="330">
        <f>T10</f>
        <v>0</v>
      </c>
      <c r="Y10" s="332"/>
      <c r="Z10" s="334"/>
      <c r="AA10" s="334"/>
      <c r="AB10" s="334"/>
      <c r="AC10" s="334"/>
      <c r="AD10" s="334"/>
      <c r="AE10" s="334"/>
      <c r="AF10" s="334"/>
      <c r="AG10" s="303">
        <f t="shared" si="0"/>
        <v>0</v>
      </c>
      <c r="AH10" s="303">
        <f t="shared" si="0"/>
        <v>0</v>
      </c>
      <c r="AI10" s="303">
        <f t="shared" si="0"/>
        <v>0</v>
      </c>
      <c r="AJ10" s="330">
        <f t="shared" si="0"/>
        <v>0</v>
      </c>
      <c r="AK10" s="349"/>
      <c r="AL10" s="343"/>
      <c r="AM10" s="334"/>
      <c r="AN10" s="334"/>
      <c r="AO10" s="334"/>
      <c r="AP10" s="334"/>
      <c r="AQ10" s="303">
        <f>AK10+AM10</f>
        <v>0</v>
      </c>
      <c r="AR10" s="303">
        <f>AN10</f>
        <v>0</v>
      </c>
      <c r="AS10" s="303">
        <f>AL10+AO10</f>
        <v>0</v>
      </c>
      <c r="AT10" s="330">
        <f>AP10</f>
        <v>0</v>
      </c>
      <c r="AU10" s="332"/>
      <c r="AV10" s="334"/>
      <c r="AW10" s="334"/>
      <c r="AX10" s="336"/>
      <c r="AY10" s="221">
        <f t="shared" si="1"/>
        <v>0</v>
      </c>
      <c r="AZ10" s="220">
        <f t="shared" si="1"/>
        <v>0</v>
      </c>
      <c r="BA10" s="220">
        <f t="shared" si="1"/>
        <v>0</v>
      </c>
      <c r="BB10" s="220">
        <f t="shared" si="1"/>
        <v>0</v>
      </c>
      <c r="BC10" s="304">
        <f>SUM(AY10:BB10)</f>
        <v>0</v>
      </c>
    </row>
    <row r="11" spans="1:55" ht="18" customHeight="1" x14ac:dyDescent="0.65">
      <c r="A11" s="305" t="s">
        <v>211</v>
      </c>
      <c r="B11" s="153" t="s">
        <v>212</v>
      </c>
      <c r="C11" s="332"/>
      <c r="D11" s="334"/>
      <c r="E11" s="334"/>
      <c r="F11" s="336"/>
      <c r="G11" s="332"/>
      <c r="H11" s="334"/>
      <c r="I11" s="334"/>
      <c r="J11" s="336"/>
      <c r="K11" s="332"/>
      <c r="L11" s="334"/>
      <c r="M11" s="334"/>
      <c r="N11" s="336"/>
      <c r="O11" s="332"/>
      <c r="P11" s="334"/>
      <c r="Q11" s="334"/>
      <c r="R11" s="334"/>
      <c r="S11" s="334"/>
      <c r="T11" s="334"/>
      <c r="U11" s="303">
        <f>O11+Q11</f>
        <v>0</v>
      </c>
      <c r="V11" s="303">
        <f>R11</f>
        <v>0</v>
      </c>
      <c r="W11" s="303">
        <f>P11+S11</f>
        <v>0</v>
      </c>
      <c r="X11" s="330">
        <f>T11</f>
        <v>0</v>
      </c>
      <c r="Y11" s="332"/>
      <c r="Z11" s="334"/>
      <c r="AA11" s="334"/>
      <c r="AB11" s="334"/>
      <c r="AC11" s="334"/>
      <c r="AD11" s="334"/>
      <c r="AE11" s="334"/>
      <c r="AF11" s="334"/>
      <c r="AG11" s="303">
        <f t="shared" si="0"/>
        <v>0</v>
      </c>
      <c r="AH11" s="303">
        <f t="shared" si="0"/>
        <v>0</v>
      </c>
      <c r="AI11" s="303">
        <f t="shared" si="0"/>
        <v>0</v>
      </c>
      <c r="AJ11" s="330">
        <f t="shared" si="0"/>
        <v>0</v>
      </c>
      <c r="AK11" s="332"/>
      <c r="AL11" s="334"/>
      <c r="AM11" s="334"/>
      <c r="AN11" s="334"/>
      <c r="AO11" s="334"/>
      <c r="AP11" s="334"/>
      <c r="AQ11" s="303">
        <f>AK11+AM11</f>
        <v>0</v>
      </c>
      <c r="AR11" s="303">
        <f>AN11</f>
        <v>0</v>
      </c>
      <c r="AS11" s="303">
        <f>AL11+AO11</f>
        <v>0</v>
      </c>
      <c r="AT11" s="330">
        <f>AP11</f>
        <v>0</v>
      </c>
      <c r="AU11" s="332"/>
      <c r="AV11" s="334"/>
      <c r="AW11" s="334"/>
      <c r="AX11" s="336"/>
      <c r="AY11" s="221">
        <f t="shared" si="1"/>
        <v>0</v>
      </c>
      <c r="AZ11" s="220">
        <f t="shared" si="1"/>
        <v>0</v>
      </c>
      <c r="BA11" s="220">
        <f t="shared" si="1"/>
        <v>0</v>
      </c>
      <c r="BB11" s="220">
        <f t="shared" si="1"/>
        <v>0</v>
      </c>
      <c r="BC11" s="304">
        <f>SUM(AY11:BB11)</f>
        <v>0</v>
      </c>
    </row>
    <row r="12" spans="1:55" ht="18" customHeight="1" thickBot="1" x14ac:dyDescent="0.7">
      <c r="A12" s="305"/>
      <c r="B12" s="351" t="s">
        <v>213</v>
      </c>
      <c r="C12" s="337"/>
      <c r="D12" s="338"/>
      <c r="E12" s="338"/>
      <c r="F12" s="339"/>
      <c r="G12" s="337"/>
      <c r="H12" s="338"/>
      <c r="I12" s="338"/>
      <c r="J12" s="339"/>
      <c r="K12" s="337"/>
      <c r="L12" s="338"/>
      <c r="M12" s="338"/>
      <c r="N12" s="339"/>
      <c r="O12" s="337"/>
      <c r="P12" s="338"/>
      <c r="Q12" s="338"/>
      <c r="R12" s="338"/>
      <c r="S12" s="338"/>
      <c r="T12" s="338"/>
      <c r="U12" s="303">
        <f>O12+Q12</f>
        <v>0</v>
      </c>
      <c r="V12" s="303">
        <f>R12</f>
        <v>0</v>
      </c>
      <c r="W12" s="303">
        <f>P12+S12</f>
        <v>0</v>
      </c>
      <c r="X12" s="330">
        <f>T12</f>
        <v>0</v>
      </c>
      <c r="Y12" s="337"/>
      <c r="Z12" s="338"/>
      <c r="AA12" s="338"/>
      <c r="AB12" s="338"/>
      <c r="AC12" s="338"/>
      <c r="AD12" s="338"/>
      <c r="AE12" s="338"/>
      <c r="AF12" s="338"/>
      <c r="AG12" s="303">
        <f t="shared" si="0"/>
        <v>0</v>
      </c>
      <c r="AH12" s="303">
        <f t="shared" si="0"/>
        <v>0</v>
      </c>
      <c r="AI12" s="303">
        <f t="shared" si="0"/>
        <v>0</v>
      </c>
      <c r="AJ12" s="330">
        <f t="shared" si="0"/>
        <v>0</v>
      </c>
      <c r="AK12" s="337"/>
      <c r="AL12" s="338"/>
      <c r="AM12" s="338"/>
      <c r="AN12" s="338"/>
      <c r="AO12" s="338"/>
      <c r="AP12" s="338"/>
      <c r="AQ12" s="303">
        <f>AK12+AM12</f>
        <v>0</v>
      </c>
      <c r="AR12" s="303">
        <f>AN12</f>
        <v>0</v>
      </c>
      <c r="AS12" s="303">
        <f>AL12+AO12</f>
        <v>0</v>
      </c>
      <c r="AT12" s="330">
        <f>AP12</f>
        <v>0</v>
      </c>
      <c r="AU12" s="337"/>
      <c r="AV12" s="338"/>
      <c r="AW12" s="338"/>
      <c r="AX12" s="339"/>
      <c r="AY12" s="337">
        <f t="shared" si="1"/>
        <v>0</v>
      </c>
      <c r="AZ12" s="338">
        <f t="shared" si="1"/>
        <v>0</v>
      </c>
      <c r="BA12" s="338">
        <f t="shared" si="1"/>
        <v>0</v>
      </c>
      <c r="BB12" s="339">
        <f t="shared" si="1"/>
        <v>0</v>
      </c>
      <c r="BC12" s="304">
        <f>SUM(AY12:BB12)</f>
        <v>0</v>
      </c>
    </row>
    <row r="13" spans="1:55" ht="18" customHeight="1" thickBot="1" x14ac:dyDescent="0.7">
      <c r="A13" s="306"/>
      <c r="B13" s="352" t="s">
        <v>3</v>
      </c>
      <c r="C13" s="329">
        <f>SUM(C9:C12)</f>
        <v>0</v>
      </c>
      <c r="D13" s="329">
        <f t="shared" ref="D13:BC13" si="2">SUM(D9:D12)</f>
        <v>0</v>
      </c>
      <c r="E13" s="329">
        <f t="shared" si="2"/>
        <v>0</v>
      </c>
      <c r="F13" s="344">
        <f t="shared" si="2"/>
        <v>0</v>
      </c>
      <c r="G13" s="329">
        <f>SUM(G9:G12)</f>
        <v>0</v>
      </c>
      <c r="H13" s="329">
        <f t="shared" ref="H13:J13" si="3">SUM(H9:H12)</f>
        <v>0</v>
      </c>
      <c r="I13" s="329">
        <f t="shared" si="3"/>
        <v>0</v>
      </c>
      <c r="J13" s="344">
        <f t="shared" si="3"/>
        <v>0</v>
      </c>
      <c r="K13" s="329">
        <f t="shared" si="2"/>
        <v>0</v>
      </c>
      <c r="L13" s="329">
        <f t="shared" si="2"/>
        <v>0</v>
      </c>
      <c r="M13" s="329">
        <f t="shared" si="2"/>
        <v>0</v>
      </c>
      <c r="N13" s="344">
        <f t="shared" si="2"/>
        <v>0</v>
      </c>
      <c r="O13" s="329">
        <f t="shared" si="2"/>
        <v>0</v>
      </c>
      <c r="P13" s="329">
        <f t="shared" si="2"/>
        <v>0</v>
      </c>
      <c r="Q13" s="329">
        <f t="shared" si="2"/>
        <v>0</v>
      </c>
      <c r="R13" s="329">
        <f t="shared" si="2"/>
        <v>0</v>
      </c>
      <c r="S13" s="329">
        <f t="shared" si="2"/>
        <v>0</v>
      </c>
      <c r="T13" s="329">
        <f t="shared" si="2"/>
        <v>0</v>
      </c>
      <c r="U13" s="329">
        <f t="shared" si="2"/>
        <v>0</v>
      </c>
      <c r="V13" s="329">
        <f t="shared" si="2"/>
        <v>0</v>
      </c>
      <c r="W13" s="329">
        <f t="shared" si="2"/>
        <v>0</v>
      </c>
      <c r="X13" s="331">
        <f t="shared" si="2"/>
        <v>0</v>
      </c>
      <c r="Y13" s="329">
        <f t="shared" si="2"/>
        <v>0</v>
      </c>
      <c r="Z13" s="329">
        <f t="shared" si="2"/>
        <v>0</v>
      </c>
      <c r="AA13" s="329">
        <f t="shared" si="2"/>
        <v>0</v>
      </c>
      <c r="AB13" s="329">
        <f t="shared" si="2"/>
        <v>0</v>
      </c>
      <c r="AC13" s="329">
        <f t="shared" si="2"/>
        <v>0</v>
      </c>
      <c r="AD13" s="329">
        <f t="shared" si="2"/>
        <v>0</v>
      </c>
      <c r="AE13" s="329">
        <f t="shared" si="2"/>
        <v>0</v>
      </c>
      <c r="AF13" s="329">
        <f t="shared" si="2"/>
        <v>0</v>
      </c>
      <c r="AG13" s="329">
        <f t="shared" si="2"/>
        <v>0</v>
      </c>
      <c r="AH13" s="329">
        <f t="shared" si="2"/>
        <v>0</v>
      </c>
      <c r="AI13" s="329">
        <f t="shared" si="2"/>
        <v>0</v>
      </c>
      <c r="AJ13" s="331">
        <f t="shared" si="2"/>
        <v>0</v>
      </c>
      <c r="AK13" s="329">
        <f t="shared" si="2"/>
        <v>0</v>
      </c>
      <c r="AL13" s="329">
        <f t="shared" si="2"/>
        <v>0</v>
      </c>
      <c r="AM13" s="329">
        <f t="shared" si="2"/>
        <v>0</v>
      </c>
      <c r="AN13" s="329">
        <f t="shared" si="2"/>
        <v>0</v>
      </c>
      <c r="AO13" s="329">
        <f t="shared" si="2"/>
        <v>0</v>
      </c>
      <c r="AP13" s="329">
        <f t="shared" si="2"/>
        <v>0</v>
      </c>
      <c r="AQ13" s="329">
        <f t="shared" si="2"/>
        <v>0</v>
      </c>
      <c r="AR13" s="329">
        <f t="shared" si="2"/>
        <v>0</v>
      </c>
      <c r="AS13" s="329">
        <f t="shared" si="2"/>
        <v>0</v>
      </c>
      <c r="AT13" s="331">
        <f t="shared" si="2"/>
        <v>0</v>
      </c>
      <c r="AU13" s="329">
        <f>SUM(AU9:AU12)</f>
        <v>0</v>
      </c>
      <c r="AV13" s="329">
        <f t="shared" ref="AV13:AX13" si="4">SUM(AV9:AV12)</f>
        <v>0</v>
      </c>
      <c r="AW13" s="329">
        <f t="shared" si="4"/>
        <v>0</v>
      </c>
      <c r="AX13" s="344">
        <f t="shared" si="4"/>
        <v>0</v>
      </c>
      <c r="AY13" s="329">
        <f t="shared" si="2"/>
        <v>0</v>
      </c>
      <c r="AZ13" s="329">
        <f t="shared" si="2"/>
        <v>0</v>
      </c>
      <c r="BA13" s="329">
        <f t="shared" si="2"/>
        <v>0</v>
      </c>
      <c r="BB13" s="344">
        <f t="shared" si="2"/>
        <v>0</v>
      </c>
      <c r="BC13" s="356">
        <f t="shared" si="2"/>
        <v>0</v>
      </c>
    </row>
    <row r="14" spans="1:55" ht="18" customHeight="1" x14ac:dyDescent="0.65">
      <c r="A14" s="305" t="s">
        <v>181</v>
      </c>
      <c r="B14" s="154" t="s">
        <v>214</v>
      </c>
      <c r="C14" s="340"/>
      <c r="D14" s="341"/>
      <c r="E14" s="341"/>
      <c r="F14" s="342"/>
      <c r="G14" s="340"/>
      <c r="H14" s="341"/>
      <c r="I14" s="341"/>
      <c r="J14" s="342"/>
      <c r="K14" s="340"/>
      <c r="L14" s="341"/>
      <c r="M14" s="341"/>
      <c r="N14" s="342"/>
      <c r="O14" s="340"/>
      <c r="P14" s="341"/>
      <c r="Q14" s="341"/>
      <c r="R14" s="341"/>
      <c r="S14" s="341"/>
      <c r="T14" s="341"/>
      <c r="U14" s="303">
        <f>O14+Q14</f>
        <v>0</v>
      </c>
      <c r="V14" s="303">
        <f>R14</f>
        <v>0</v>
      </c>
      <c r="W14" s="303">
        <f>P14+S14</f>
        <v>0</v>
      </c>
      <c r="X14" s="330">
        <f>T14</f>
        <v>0</v>
      </c>
      <c r="Y14" s="340"/>
      <c r="Z14" s="341"/>
      <c r="AA14" s="341"/>
      <c r="AB14" s="341"/>
      <c r="AC14" s="341"/>
      <c r="AD14" s="341"/>
      <c r="AE14" s="341"/>
      <c r="AF14" s="341"/>
      <c r="AG14" s="303">
        <f t="shared" ref="AG14:AJ18" si="5">Y14+AC14</f>
        <v>0</v>
      </c>
      <c r="AH14" s="303">
        <f t="shared" si="5"/>
        <v>0</v>
      </c>
      <c r="AI14" s="303">
        <f t="shared" si="5"/>
        <v>0</v>
      </c>
      <c r="AJ14" s="330">
        <f t="shared" si="5"/>
        <v>0</v>
      </c>
      <c r="AK14" s="340"/>
      <c r="AL14" s="341"/>
      <c r="AM14" s="341"/>
      <c r="AN14" s="341"/>
      <c r="AO14" s="341"/>
      <c r="AP14" s="341"/>
      <c r="AQ14" s="303">
        <f>AK14+AM14</f>
        <v>0</v>
      </c>
      <c r="AR14" s="303">
        <f>AN14</f>
        <v>0</v>
      </c>
      <c r="AS14" s="303">
        <f>AL14+AO14</f>
        <v>0</v>
      </c>
      <c r="AT14" s="330">
        <f>AP14</f>
        <v>0</v>
      </c>
      <c r="AU14" s="340"/>
      <c r="AV14" s="341"/>
      <c r="AW14" s="341"/>
      <c r="AX14" s="342"/>
      <c r="AY14" s="221">
        <f t="shared" ref="AY14:BB18" si="6">C14+G14+K14+U14-AG14-AQ14</f>
        <v>0</v>
      </c>
      <c r="AZ14" s="220">
        <f t="shared" si="6"/>
        <v>0</v>
      </c>
      <c r="BA14" s="220">
        <f t="shared" si="6"/>
        <v>0</v>
      </c>
      <c r="BB14" s="220">
        <f t="shared" si="6"/>
        <v>0</v>
      </c>
      <c r="BC14" s="304">
        <f>SUM(AY14:BB14)</f>
        <v>0</v>
      </c>
    </row>
    <row r="15" spans="1:55" ht="18" customHeight="1" x14ac:dyDescent="0.65">
      <c r="A15" s="305" t="s">
        <v>215</v>
      </c>
      <c r="B15" s="153" t="s">
        <v>216</v>
      </c>
      <c r="C15" s="340"/>
      <c r="D15" s="341"/>
      <c r="E15" s="341"/>
      <c r="F15" s="342"/>
      <c r="G15" s="340"/>
      <c r="H15" s="341"/>
      <c r="I15" s="341"/>
      <c r="J15" s="342"/>
      <c r="K15" s="340"/>
      <c r="L15" s="341"/>
      <c r="M15" s="341"/>
      <c r="N15" s="342"/>
      <c r="O15" s="340"/>
      <c r="P15" s="341"/>
      <c r="Q15" s="341"/>
      <c r="R15" s="341"/>
      <c r="S15" s="341"/>
      <c r="T15" s="341"/>
      <c r="U15" s="303">
        <f>O15+Q15</f>
        <v>0</v>
      </c>
      <c r="V15" s="303">
        <f>R15</f>
        <v>0</v>
      </c>
      <c r="W15" s="303">
        <f>P15+S15</f>
        <v>0</v>
      </c>
      <c r="X15" s="330">
        <f>T15</f>
        <v>0</v>
      </c>
      <c r="Y15" s="340"/>
      <c r="Z15" s="341"/>
      <c r="AA15" s="341"/>
      <c r="AB15" s="341"/>
      <c r="AC15" s="341"/>
      <c r="AD15" s="341"/>
      <c r="AE15" s="341"/>
      <c r="AF15" s="341"/>
      <c r="AG15" s="303">
        <f t="shared" si="5"/>
        <v>0</v>
      </c>
      <c r="AH15" s="303">
        <f t="shared" si="5"/>
        <v>0</v>
      </c>
      <c r="AI15" s="303">
        <f t="shared" si="5"/>
        <v>0</v>
      </c>
      <c r="AJ15" s="330">
        <f t="shared" si="5"/>
        <v>0</v>
      </c>
      <c r="AK15" s="340"/>
      <c r="AL15" s="341"/>
      <c r="AM15" s="341"/>
      <c r="AN15" s="341"/>
      <c r="AO15" s="341"/>
      <c r="AP15" s="341"/>
      <c r="AQ15" s="303">
        <f>AK15+AM15</f>
        <v>0</v>
      </c>
      <c r="AR15" s="303">
        <f>AN15</f>
        <v>0</v>
      </c>
      <c r="AS15" s="303">
        <f>AL15+AO15</f>
        <v>0</v>
      </c>
      <c r="AT15" s="330">
        <f>AP15</f>
        <v>0</v>
      </c>
      <c r="AU15" s="340"/>
      <c r="AV15" s="341"/>
      <c r="AW15" s="341"/>
      <c r="AX15" s="342"/>
      <c r="AY15" s="221">
        <f t="shared" si="6"/>
        <v>0</v>
      </c>
      <c r="AZ15" s="220">
        <f t="shared" si="6"/>
        <v>0</v>
      </c>
      <c r="BA15" s="220">
        <f t="shared" si="6"/>
        <v>0</v>
      </c>
      <c r="BB15" s="220">
        <f t="shared" si="6"/>
        <v>0</v>
      </c>
      <c r="BC15" s="304">
        <f>SUM(AY15:BB15)</f>
        <v>0</v>
      </c>
    </row>
    <row r="16" spans="1:55" ht="18" customHeight="1" x14ac:dyDescent="0.65">
      <c r="A16" s="305" t="s">
        <v>217</v>
      </c>
      <c r="B16" s="153" t="s">
        <v>218</v>
      </c>
      <c r="C16" s="340"/>
      <c r="D16" s="341"/>
      <c r="E16" s="341"/>
      <c r="F16" s="342"/>
      <c r="G16" s="340"/>
      <c r="H16" s="341"/>
      <c r="I16" s="341"/>
      <c r="J16" s="342"/>
      <c r="K16" s="340"/>
      <c r="L16" s="341"/>
      <c r="M16" s="341"/>
      <c r="N16" s="342"/>
      <c r="O16" s="340"/>
      <c r="P16" s="341"/>
      <c r="Q16" s="341"/>
      <c r="R16" s="341"/>
      <c r="S16" s="341"/>
      <c r="T16" s="341"/>
      <c r="U16" s="303">
        <f>O16+Q16</f>
        <v>0</v>
      </c>
      <c r="V16" s="303">
        <f>R16</f>
        <v>0</v>
      </c>
      <c r="W16" s="303">
        <f>P16+S16</f>
        <v>0</v>
      </c>
      <c r="X16" s="330">
        <f>T16</f>
        <v>0</v>
      </c>
      <c r="Y16" s="340"/>
      <c r="Z16" s="341"/>
      <c r="AA16" s="341"/>
      <c r="AB16" s="341"/>
      <c r="AC16" s="341"/>
      <c r="AD16" s="341"/>
      <c r="AE16" s="341"/>
      <c r="AF16" s="341"/>
      <c r="AG16" s="303">
        <f t="shared" si="5"/>
        <v>0</v>
      </c>
      <c r="AH16" s="303">
        <f t="shared" si="5"/>
        <v>0</v>
      </c>
      <c r="AI16" s="303">
        <f t="shared" si="5"/>
        <v>0</v>
      </c>
      <c r="AJ16" s="330">
        <f t="shared" si="5"/>
        <v>0</v>
      </c>
      <c r="AK16" s="340"/>
      <c r="AL16" s="341"/>
      <c r="AM16" s="341"/>
      <c r="AN16" s="341"/>
      <c r="AO16" s="341"/>
      <c r="AP16" s="341"/>
      <c r="AQ16" s="303">
        <f>AK16+AM16</f>
        <v>0</v>
      </c>
      <c r="AR16" s="303">
        <f>AN16</f>
        <v>0</v>
      </c>
      <c r="AS16" s="303">
        <f>AL16+AO16</f>
        <v>0</v>
      </c>
      <c r="AT16" s="330">
        <f>AP16</f>
        <v>0</v>
      </c>
      <c r="AU16" s="340"/>
      <c r="AV16" s="341"/>
      <c r="AW16" s="341"/>
      <c r="AX16" s="342"/>
      <c r="AY16" s="221">
        <f t="shared" si="6"/>
        <v>0</v>
      </c>
      <c r="AZ16" s="220">
        <f t="shared" si="6"/>
        <v>0</v>
      </c>
      <c r="BA16" s="220">
        <f t="shared" si="6"/>
        <v>0</v>
      </c>
      <c r="BB16" s="220">
        <f t="shared" si="6"/>
        <v>0</v>
      </c>
      <c r="BC16" s="304">
        <f>SUM(AY16:BB16)</f>
        <v>0</v>
      </c>
    </row>
    <row r="17" spans="1:55" ht="18" customHeight="1" x14ac:dyDescent="0.65">
      <c r="A17" s="305"/>
      <c r="B17" s="153" t="s">
        <v>219</v>
      </c>
      <c r="C17" s="340"/>
      <c r="D17" s="341"/>
      <c r="E17" s="341"/>
      <c r="F17" s="342"/>
      <c r="G17" s="340"/>
      <c r="H17" s="341"/>
      <c r="I17" s="341"/>
      <c r="J17" s="342"/>
      <c r="K17" s="340"/>
      <c r="L17" s="341"/>
      <c r="M17" s="341"/>
      <c r="N17" s="342"/>
      <c r="O17" s="340"/>
      <c r="P17" s="341"/>
      <c r="Q17" s="341"/>
      <c r="R17" s="341"/>
      <c r="S17" s="341"/>
      <c r="T17" s="341"/>
      <c r="U17" s="303">
        <f>O17+Q17</f>
        <v>0</v>
      </c>
      <c r="V17" s="303">
        <f>R17</f>
        <v>0</v>
      </c>
      <c r="W17" s="303">
        <f>P17+S17</f>
        <v>0</v>
      </c>
      <c r="X17" s="330">
        <f>T17</f>
        <v>0</v>
      </c>
      <c r="Y17" s="340"/>
      <c r="Z17" s="341"/>
      <c r="AA17" s="341"/>
      <c r="AB17" s="341"/>
      <c r="AC17" s="341"/>
      <c r="AD17" s="341"/>
      <c r="AE17" s="341"/>
      <c r="AF17" s="341"/>
      <c r="AG17" s="303">
        <f t="shared" si="5"/>
        <v>0</v>
      </c>
      <c r="AH17" s="303">
        <f t="shared" si="5"/>
        <v>0</v>
      </c>
      <c r="AI17" s="303">
        <f t="shared" si="5"/>
        <v>0</v>
      </c>
      <c r="AJ17" s="330">
        <f t="shared" si="5"/>
        <v>0</v>
      </c>
      <c r="AK17" s="340"/>
      <c r="AL17" s="341"/>
      <c r="AM17" s="341"/>
      <c r="AN17" s="341"/>
      <c r="AO17" s="341"/>
      <c r="AP17" s="341"/>
      <c r="AQ17" s="303">
        <f>AK17+AM17</f>
        <v>0</v>
      </c>
      <c r="AR17" s="303">
        <f>AN17</f>
        <v>0</v>
      </c>
      <c r="AS17" s="303">
        <f>AL17+AO17</f>
        <v>0</v>
      </c>
      <c r="AT17" s="330">
        <f>AP17</f>
        <v>0</v>
      </c>
      <c r="AU17" s="340"/>
      <c r="AV17" s="341"/>
      <c r="AW17" s="341"/>
      <c r="AX17" s="342"/>
      <c r="AY17" s="221">
        <f t="shared" si="6"/>
        <v>0</v>
      </c>
      <c r="AZ17" s="220">
        <f t="shared" si="6"/>
        <v>0</v>
      </c>
      <c r="BA17" s="220">
        <f t="shared" si="6"/>
        <v>0</v>
      </c>
      <c r="BB17" s="220">
        <f t="shared" si="6"/>
        <v>0</v>
      </c>
      <c r="BC17" s="304">
        <f>SUM(AY17:BB17)</f>
        <v>0</v>
      </c>
    </row>
    <row r="18" spans="1:55" ht="18" customHeight="1" thickBot="1" x14ac:dyDescent="0.7">
      <c r="A18" s="305"/>
      <c r="B18" s="351" t="s">
        <v>313</v>
      </c>
      <c r="C18" s="337"/>
      <c r="D18" s="338"/>
      <c r="E18" s="338"/>
      <c r="F18" s="339"/>
      <c r="G18" s="337"/>
      <c r="H18" s="338"/>
      <c r="I18" s="338"/>
      <c r="J18" s="339"/>
      <c r="K18" s="337"/>
      <c r="L18" s="338"/>
      <c r="M18" s="338"/>
      <c r="N18" s="339"/>
      <c r="O18" s="337"/>
      <c r="P18" s="338"/>
      <c r="Q18" s="338"/>
      <c r="R18" s="338"/>
      <c r="S18" s="338"/>
      <c r="T18" s="338"/>
      <c r="U18" s="303">
        <f>O18+Q18</f>
        <v>0</v>
      </c>
      <c r="V18" s="303">
        <f>R18</f>
        <v>0</v>
      </c>
      <c r="W18" s="303">
        <f>P18+S18</f>
        <v>0</v>
      </c>
      <c r="X18" s="330">
        <f>T18</f>
        <v>0</v>
      </c>
      <c r="Y18" s="337"/>
      <c r="Z18" s="338"/>
      <c r="AA18" s="338"/>
      <c r="AB18" s="338"/>
      <c r="AC18" s="338"/>
      <c r="AD18" s="338"/>
      <c r="AE18" s="338"/>
      <c r="AF18" s="338"/>
      <c r="AG18" s="303">
        <f t="shared" si="5"/>
        <v>0</v>
      </c>
      <c r="AH18" s="303">
        <f t="shared" si="5"/>
        <v>0</v>
      </c>
      <c r="AI18" s="303">
        <f t="shared" si="5"/>
        <v>0</v>
      </c>
      <c r="AJ18" s="330">
        <f t="shared" si="5"/>
        <v>0</v>
      </c>
      <c r="AK18" s="337"/>
      <c r="AL18" s="338"/>
      <c r="AM18" s="338"/>
      <c r="AN18" s="338"/>
      <c r="AO18" s="338"/>
      <c r="AP18" s="338"/>
      <c r="AQ18" s="303">
        <f>AK18+AM18</f>
        <v>0</v>
      </c>
      <c r="AR18" s="303">
        <f>AN18</f>
        <v>0</v>
      </c>
      <c r="AS18" s="303">
        <f>AL18+AO18</f>
        <v>0</v>
      </c>
      <c r="AT18" s="330">
        <f>AP18</f>
        <v>0</v>
      </c>
      <c r="AU18" s="337"/>
      <c r="AV18" s="338"/>
      <c r="AW18" s="338"/>
      <c r="AX18" s="339"/>
      <c r="AY18" s="221">
        <f t="shared" si="6"/>
        <v>0</v>
      </c>
      <c r="AZ18" s="220">
        <f t="shared" si="6"/>
        <v>0</v>
      </c>
      <c r="BA18" s="220">
        <f t="shared" si="6"/>
        <v>0</v>
      </c>
      <c r="BB18" s="220">
        <f t="shared" si="6"/>
        <v>0</v>
      </c>
      <c r="BC18" s="304">
        <f>SUM(AY18:BB18)</f>
        <v>0</v>
      </c>
    </row>
    <row r="19" spans="1:55" ht="18" customHeight="1" thickBot="1" x14ac:dyDescent="0.7">
      <c r="A19" s="348"/>
      <c r="B19" s="350" t="s">
        <v>3</v>
      </c>
      <c r="C19" s="346">
        <f>SUM(C14:C18)</f>
        <v>0</v>
      </c>
      <c r="D19" s="346">
        <f t="shared" ref="D19:BC19" si="7">SUM(D14:D18)</f>
        <v>0</v>
      </c>
      <c r="E19" s="346">
        <f t="shared" si="7"/>
        <v>0</v>
      </c>
      <c r="F19" s="347">
        <f t="shared" si="7"/>
        <v>0</v>
      </c>
      <c r="G19" s="346">
        <f>SUM(G14:G18)</f>
        <v>0</v>
      </c>
      <c r="H19" s="346">
        <f t="shared" ref="H19:J19" si="8">SUM(H14:H18)</f>
        <v>0</v>
      </c>
      <c r="I19" s="346">
        <f t="shared" si="8"/>
        <v>0</v>
      </c>
      <c r="J19" s="347">
        <f t="shared" si="8"/>
        <v>0</v>
      </c>
      <c r="K19" s="346">
        <f t="shared" si="7"/>
        <v>0</v>
      </c>
      <c r="L19" s="346">
        <f t="shared" si="7"/>
        <v>0</v>
      </c>
      <c r="M19" s="346">
        <f t="shared" si="7"/>
        <v>0</v>
      </c>
      <c r="N19" s="347">
        <f t="shared" si="7"/>
        <v>0</v>
      </c>
      <c r="O19" s="346">
        <f t="shared" si="7"/>
        <v>0</v>
      </c>
      <c r="P19" s="346">
        <f t="shared" si="7"/>
        <v>0</v>
      </c>
      <c r="Q19" s="346">
        <f t="shared" si="7"/>
        <v>0</v>
      </c>
      <c r="R19" s="346">
        <f t="shared" si="7"/>
        <v>0</v>
      </c>
      <c r="S19" s="346">
        <f t="shared" si="7"/>
        <v>0</v>
      </c>
      <c r="T19" s="346">
        <f t="shared" si="7"/>
        <v>0</v>
      </c>
      <c r="U19" s="346">
        <f t="shared" si="7"/>
        <v>0</v>
      </c>
      <c r="V19" s="346">
        <f t="shared" si="7"/>
        <v>0</v>
      </c>
      <c r="W19" s="346">
        <f t="shared" si="7"/>
        <v>0</v>
      </c>
      <c r="X19" s="347">
        <f t="shared" si="7"/>
        <v>0</v>
      </c>
      <c r="Y19" s="346">
        <f t="shared" si="7"/>
        <v>0</v>
      </c>
      <c r="Z19" s="346">
        <f t="shared" si="7"/>
        <v>0</v>
      </c>
      <c r="AA19" s="346">
        <f t="shared" si="7"/>
        <v>0</v>
      </c>
      <c r="AB19" s="346">
        <f t="shared" si="7"/>
        <v>0</v>
      </c>
      <c r="AC19" s="346">
        <f t="shared" si="7"/>
        <v>0</v>
      </c>
      <c r="AD19" s="346">
        <f t="shared" si="7"/>
        <v>0</v>
      </c>
      <c r="AE19" s="346">
        <f t="shared" si="7"/>
        <v>0</v>
      </c>
      <c r="AF19" s="346">
        <f t="shared" si="7"/>
        <v>0</v>
      </c>
      <c r="AG19" s="346">
        <f t="shared" si="7"/>
        <v>0</v>
      </c>
      <c r="AH19" s="346">
        <f t="shared" si="7"/>
        <v>0</v>
      </c>
      <c r="AI19" s="346">
        <f t="shared" si="7"/>
        <v>0</v>
      </c>
      <c r="AJ19" s="347">
        <f t="shared" si="7"/>
        <v>0</v>
      </c>
      <c r="AK19" s="346">
        <f t="shared" si="7"/>
        <v>0</v>
      </c>
      <c r="AL19" s="346">
        <f t="shared" si="7"/>
        <v>0</v>
      </c>
      <c r="AM19" s="346">
        <f t="shared" si="7"/>
        <v>0</v>
      </c>
      <c r="AN19" s="346">
        <f t="shared" si="7"/>
        <v>0</v>
      </c>
      <c r="AO19" s="346">
        <f t="shared" si="7"/>
        <v>0</v>
      </c>
      <c r="AP19" s="346">
        <f t="shared" si="7"/>
        <v>0</v>
      </c>
      <c r="AQ19" s="346">
        <f t="shared" si="7"/>
        <v>0</v>
      </c>
      <c r="AR19" s="346">
        <f t="shared" si="7"/>
        <v>0</v>
      </c>
      <c r="AS19" s="346">
        <f t="shared" si="7"/>
        <v>0</v>
      </c>
      <c r="AT19" s="347">
        <f t="shared" si="7"/>
        <v>0</v>
      </c>
      <c r="AU19" s="346">
        <f>SUM(AU14:AU18)</f>
        <v>0</v>
      </c>
      <c r="AV19" s="346">
        <f t="shared" ref="AV19:AX19" si="9">SUM(AV14:AV18)</f>
        <v>0</v>
      </c>
      <c r="AW19" s="346">
        <f t="shared" si="9"/>
        <v>0</v>
      </c>
      <c r="AX19" s="347">
        <f t="shared" si="9"/>
        <v>0</v>
      </c>
      <c r="AY19" s="346">
        <f t="shared" si="7"/>
        <v>0</v>
      </c>
      <c r="AZ19" s="346">
        <f t="shared" si="7"/>
        <v>0</v>
      </c>
      <c r="BA19" s="346">
        <f t="shared" si="7"/>
        <v>0</v>
      </c>
      <c r="BB19" s="346">
        <f t="shared" si="7"/>
        <v>0</v>
      </c>
      <c r="BC19" s="354">
        <f t="shared" si="7"/>
        <v>0</v>
      </c>
    </row>
    <row r="20" spans="1:55" ht="18" customHeight="1" thickBot="1" x14ac:dyDescent="0.7">
      <c r="A20" s="854" t="s">
        <v>8</v>
      </c>
      <c r="B20" s="855"/>
      <c r="C20" s="345">
        <f>C13+C19</f>
        <v>0</v>
      </c>
      <c r="D20" s="345">
        <f t="shared" ref="D20:BC20" si="10">D13+D19</f>
        <v>0</v>
      </c>
      <c r="E20" s="345">
        <f t="shared" si="10"/>
        <v>0</v>
      </c>
      <c r="F20" s="353">
        <f t="shared" si="10"/>
        <v>0</v>
      </c>
      <c r="G20" s="345">
        <f>G13+G19</f>
        <v>0</v>
      </c>
      <c r="H20" s="345">
        <f t="shared" ref="H20:J20" si="11">H13+H19</f>
        <v>0</v>
      </c>
      <c r="I20" s="345">
        <f t="shared" si="11"/>
        <v>0</v>
      </c>
      <c r="J20" s="353">
        <f t="shared" si="11"/>
        <v>0</v>
      </c>
      <c r="K20" s="345">
        <f t="shared" si="10"/>
        <v>0</v>
      </c>
      <c r="L20" s="345">
        <f t="shared" si="10"/>
        <v>0</v>
      </c>
      <c r="M20" s="345">
        <f t="shared" si="10"/>
        <v>0</v>
      </c>
      <c r="N20" s="353">
        <f t="shared" si="10"/>
        <v>0</v>
      </c>
      <c r="O20" s="345">
        <f t="shared" si="10"/>
        <v>0</v>
      </c>
      <c r="P20" s="345">
        <f t="shared" si="10"/>
        <v>0</v>
      </c>
      <c r="Q20" s="345">
        <f t="shared" si="10"/>
        <v>0</v>
      </c>
      <c r="R20" s="345">
        <f t="shared" si="10"/>
        <v>0</v>
      </c>
      <c r="S20" s="345">
        <f t="shared" si="10"/>
        <v>0</v>
      </c>
      <c r="T20" s="345">
        <f t="shared" si="10"/>
        <v>0</v>
      </c>
      <c r="U20" s="345">
        <f t="shared" si="10"/>
        <v>0</v>
      </c>
      <c r="V20" s="345">
        <f t="shared" si="10"/>
        <v>0</v>
      </c>
      <c r="W20" s="345">
        <f t="shared" si="10"/>
        <v>0</v>
      </c>
      <c r="X20" s="353">
        <f t="shared" si="10"/>
        <v>0</v>
      </c>
      <c r="Y20" s="345">
        <f t="shared" si="10"/>
        <v>0</v>
      </c>
      <c r="Z20" s="345">
        <f t="shared" si="10"/>
        <v>0</v>
      </c>
      <c r="AA20" s="345">
        <f t="shared" si="10"/>
        <v>0</v>
      </c>
      <c r="AB20" s="345">
        <f t="shared" si="10"/>
        <v>0</v>
      </c>
      <c r="AC20" s="345">
        <f t="shared" si="10"/>
        <v>0</v>
      </c>
      <c r="AD20" s="345">
        <f t="shared" si="10"/>
        <v>0</v>
      </c>
      <c r="AE20" s="345">
        <f t="shared" si="10"/>
        <v>0</v>
      </c>
      <c r="AF20" s="345">
        <f t="shared" si="10"/>
        <v>0</v>
      </c>
      <c r="AG20" s="345">
        <f t="shared" si="10"/>
        <v>0</v>
      </c>
      <c r="AH20" s="345">
        <f t="shared" si="10"/>
        <v>0</v>
      </c>
      <c r="AI20" s="345">
        <f t="shared" si="10"/>
        <v>0</v>
      </c>
      <c r="AJ20" s="353">
        <f t="shared" si="10"/>
        <v>0</v>
      </c>
      <c r="AK20" s="345">
        <f t="shared" si="10"/>
        <v>0</v>
      </c>
      <c r="AL20" s="345">
        <f t="shared" si="10"/>
        <v>0</v>
      </c>
      <c r="AM20" s="345">
        <f t="shared" si="10"/>
        <v>0</v>
      </c>
      <c r="AN20" s="345">
        <f t="shared" si="10"/>
        <v>0</v>
      </c>
      <c r="AO20" s="345">
        <f t="shared" si="10"/>
        <v>0</v>
      </c>
      <c r="AP20" s="345">
        <f t="shared" si="10"/>
        <v>0</v>
      </c>
      <c r="AQ20" s="345">
        <f t="shared" si="10"/>
        <v>0</v>
      </c>
      <c r="AR20" s="345">
        <f t="shared" si="10"/>
        <v>0</v>
      </c>
      <c r="AS20" s="345">
        <f t="shared" si="10"/>
        <v>0</v>
      </c>
      <c r="AT20" s="353">
        <f t="shared" si="10"/>
        <v>0</v>
      </c>
      <c r="AU20" s="345">
        <f>AU13+AU19</f>
        <v>0</v>
      </c>
      <c r="AV20" s="345">
        <f t="shared" ref="AV20:AX20" si="12">AV13+AV19</f>
        <v>0</v>
      </c>
      <c r="AW20" s="345">
        <f t="shared" si="12"/>
        <v>0</v>
      </c>
      <c r="AX20" s="353">
        <f t="shared" si="12"/>
        <v>0</v>
      </c>
      <c r="AY20" s="345">
        <f t="shared" si="10"/>
        <v>0</v>
      </c>
      <c r="AZ20" s="345">
        <f t="shared" si="10"/>
        <v>0</v>
      </c>
      <c r="BA20" s="345">
        <f t="shared" si="10"/>
        <v>0</v>
      </c>
      <c r="BB20" s="345">
        <f t="shared" si="10"/>
        <v>0</v>
      </c>
      <c r="BC20" s="355">
        <f t="shared" si="10"/>
        <v>0</v>
      </c>
    </row>
    <row r="21" spans="1:55" ht="18" customHeight="1" thickTop="1" x14ac:dyDescent="0.65"/>
  </sheetData>
  <sheetProtection selectLockedCells="1"/>
  <mergeCells count="58">
    <mergeCell ref="AC7:AD7"/>
    <mergeCell ref="AE7:AF7"/>
    <mergeCell ref="AG7:AH7"/>
    <mergeCell ref="BC7:BC8"/>
    <mergeCell ref="AI7:AJ7"/>
    <mergeCell ref="AM7:AN7"/>
    <mergeCell ref="AO7:AP7"/>
    <mergeCell ref="AQ7:AR7"/>
    <mergeCell ref="AY7:AZ7"/>
    <mergeCell ref="BA7:BB7"/>
    <mergeCell ref="C5:F5"/>
    <mergeCell ref="K5:N5"/>
    <mergeCell ref="A20:B20"/>
    <mergeCell ref="U7:V7"/>
    <mergeCell ref="Y7:Z7"/>
    <mergeCell ref="A3:B8"/>
    <mergeCell ref="U6:X6"/>
    <mergeCell ref="O6:P6"/>
    <mergeCell ref="Q6:T6"/>
    <mergeCell ref="Q7:R7"/>
    <mergeCell ref="S7:T7"/>
    <mergeCell ref="W7:X7"/>
    <mergeCell ref="C7:D7"/>
    <mergeCell ref="E7:F7"/>
    <mergeCell ref="C6:F6"/>
    <mergeCell ref="K3:N3"/>
    <mergeCell ref="C3:F3"/>
    <mergeCell ref="O5:X5"/>
    <mergeCell ref="Y5:AJ5"/>
    <mergeCell ref="AK5:AT5"/>
    <mergeCell ref="AY6:BC6"/>
    <mergeCell ref="G3:J3"/>
    <mergeCell ref="G5:J5"/>
    <mergeCell ref="G6:J6"/>
    <mergeCell ref="O3:X3"/>
    <mergeCell ref="Y3:AJ3"/>
    <mergeCell ref="AK3:AT3"/>
    <mergeCell ref="AY3:BC3"/>
    <mergeCell ref="AY4:BC4"/>
    <mergeCell ref="AY5:BC5"/>
    <mergeCell ref="AK4:AT4"/>
    <mergeCell ref="Y4:AJ4"/>
    <mergeCell ref="G7:H7"/>
    <mergeCell ref="I7:J7"/>
    <mergeCell ref="G4:J4"/>
    <mergeCell ref="AU3:AX3"/>
    <mergeCell ref="AU4:AX4"/>
    <mergeCell ref="AU5:AX5"/>
    <mergeCell ref="AU6:AX6"/>
    <mergeCell ref="AU7:AV7"/>
    <mergeCell ref="AW7:AX7"/>
    <mergeCell ref="O4:X4"/>
    <mergeCell ref="AS7:AT7"/>
    <mergeCell ref="K4:N4"/>
    <mergeCell ref="K6:N6"/>
    <mergeCell ref="K7:L7"/>
    <mergeCell ref="M7:N7"/>
    <mergeCell ref="AA7:AB7"/>
  </mergeCells>
  <phoneticPr fontId="3" type="noConversion"/>
  <printOptions horizontalCentered="1" verticalCentered="1"/>
  <pageMargins left="0.196850393700787" right="0.196850393700787" top="0.59055118110236204" bottom="0.59055118110236204" header="0.511811023622047" footer="0.511811023622047"/>
  <pageSetup paperSize="9" scale="8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ورقة11111111111111111">
    <pageSetUpPr fitToPage="1"/>
  </sheetPr>
  <dimension ref="A1:BC36"/>
  <sheetViews>
    <sheetView rightToLeft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U14" sqref="U14"/>
    </sheetView>
  </sheetViews>
  <sheetFormatPr defaultColWidth="8" defaultRowHeight="18" customHeight="1" x14ac:dyDescent="0.65"/>
  <cols>
    <col min="1" max="1" width="5.875" style="357" customWidth="1"/>
    <col min="2" max="2" width="10.375" style="358" customWidth="1"/>
    <col min="3" max="54" width="3.375" style="359" customWidth="1"/>
    <col min="55" max="55" width="5.625" style="359" bestFit="1" customWidth="1"/>
    <col min="56" max="16384" width="8" style="359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AU2" s="584"/>
      <c r="AV2" s="582"/>
      <c r="AW2" s="584"/>
      <c r="AX2" s="584"/>
    </row>
    <row r="3" spans="1:55" ht="18" customHeight="1" thickTop="1" x14ac:dyDescent="0.65">
      <c r="A3" s="796" t="s">
        <v>315</v>
      </c>
      <c r="B3" s="797"/>
      <c r="C3" s="786" t="s">
        <v>79</v>
      </c>
      <c r="D3" s="784"/>
      <c r="E3" s="784"/>
      <c r="F3" s="785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ht="18" customHeight="1" x14ac:dyDescent="0.2">
      <c r="A4" s="798"/>
      <c r="B4" s="799"/>
      <c r="C4" s="838" t="s">
        <v>82</v>
      </c>
      <c r="D4" s="836"/>
      <c r="E4" s="836"/>
      <c r="F4" s="839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35" t="s">
        <v>82</v>
      </c>
      <c r="AZ4" s="836"/>
      <c r="BA4" s="836"/>
      <c r="BB4" s="836"/>
      <c r="BC4" s="837"/>
    </row>
    <row r="5" spans="1:55" ht="18" customHeight="1" x14ac:dyDescent="0.2">
      <c r="A5" s="798"/>
      <c r="B5" s="799"/>
      <c r="C5" s="808" t="s">
        <v>441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ht="38.25" customHeight="1" x14ac:dyDescent="0.65">
      <c r="A6" s="798"/>
      <c r="B6" s="799"/>
      <c r="C6" s="794"/>
      <c r="D6" s="794"/>
      <c r="E6" s="794"/>
      <c r="F6" s="801"/>
      <c r="G6" s="845">
        <v>44927</v>
      </c>
      <c r="H6" s="846"/>
      <c r="I6" s="846"/>
      <c r="J6" s="847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812" t="s">
        <v>3</v>
      </c>
      <c r="AR6" s="813"/>
      <c r="AS6" s="813"/>
      <c r="AT6" s="814"/>
      <c r="AU6" s="749">
        <v>2023</v>
      </c>
      <c r="AV6" s="750"/>
      <c r="AW6" s="750"/>
      <c r="AX6" s="751"/>
      <c r="AY6" s="856"/>
      <c r="AZ6" s="816"/>
      <c r="BA6" s="816"/>
      <c r="BB6" s="816"/>
      <c r="BC6" s="817"/>
    </row>
    <row r="7" spans="1:55" ht="35.25" customHeight="1" x14ac:dyDescent="0.65">
      <c r="A7" s="798"/>
      <c r="B7" s="799"/>
      <c r="C7" s="791" t="s">
        <v>314</v>
      </c>
      <c r="D7" s="792"/>
      <c r="E7" s="793" t="s">
        <v>16</v>
      </c>
      <c r="F7" s="807"/>
      <c r="G7" s="791" t="s">
        <v>314</v>
      </c>
      <c r="H7" s="792"/>
      <c r="I7" s="793" t="s">
        <v>16</v>
      </c>
      <c r="J7" s="807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91" t="s">
        <v>314</v>
      </c>
      <c r="AV7" s="792"/>
      <c r="AW7" s="793" t="s">
        <v>16</v>
      </c>
      <c r="AX7" s="807"/>
      <c r="AY7" s="791" t="s">
        <v>314</v>
      </c>
      <c r="AZ7" s="792"/>
      <c r="BA7" s="793" t="s">
        <v>16</v>
      </c>
      <c r="BB7" s="792"/>
      <c r="BC7" s="840" t="s">
        <v>3</v>
      </c>
    </row>
    <row r="8" spans="1:55" s="357" customFormat="1" ht="32.25" customHeight="1" x14ac:dyDescent="0.65">
      <c r="A8" s="800"/>
      <c r="B8" s="801"/>
      <c r="C8" s="567" t="s">
        <v>4</v>
      </c>
      <c r="D8" s="568" t="s">
        <v>5</v>
      </c>
      <c r="E8" s="568" t="s">
        <v>4</v>
      </c>
      <c r="F8" s="576" t="s">
        <v>5</v>
      </c>
      <c r="G8" s="567" t="s">
        <v>4</v>
      </c>
      <c r="H8" s="568" t="s">
        <v>5</v>
      </c>
      <c r="I8" s="568" t="s">
        <v>4</v>
      </c>
      <c r="J8" s="576" t="s">
        <v>5</v>
      </c>
      <c r="K8" s="567" t="s">
        <v>4</v>
      </c>
      <c r="L8" s="568" t="s">
        <v>5</v>
      </c>
      <c r="M8" s="568" t="s">
        <v>4</v>
      </c>
      <c r="N8" s="576" t="s">
        <v>5</v>
      </c>
      <c r="O8" s="567" t="s">
        <v>4</v>
      </c>
      <c r="P8" s="568" t="s">
        <v>4</v>
      </c>
      <c r="Q8" s="568" t="s">
        <v>4</v>
      </c>
      <c r="R8" s="568" t="s">
        <v>5</v>
      </c>
      <c r="S8" s="568" t="s">
        <v>4</v>
      </c>
      <c r="T8" s="568" t="s">
        <v>5</v>
      </c>
      <c r="U8" s="568" t="s">
        <v>4</v>
      </c>
      <c r="V8" s="568" t="s">
        <v>5</v>
      </c>
      <c r="W8" s="568" t="s">
        <v>4</v>
      </c>
      <c r="X8" s="576" t="s">
        <v>5</v>
      </c>
      <c r="Y8" s="567" t="s">
        <v>4</v>
      </c>
      <c r="Z8" s="568" t="s">
        <v>5</v>
      </c>
      <c r="AA8" s="568" t="s">
        <v>4</v>
      </c>
      <c r="AB8" s="568" t="s">
        <v>5</v>
      </c>
      <c r="AC8" s="568" t="s">
        <v>4</v>
      </c>
      <c r="AD8" s="568" t="s">
        <v>5</v>
      </c>
      <c r="AE8" s="568" t="s">
        <v>4</v>
      </c>
      <c r="AF8" s="568" t="s">
        <v>5</v>
      </c>
      <c r="AG8" s="568" t="s">
        <v>4</v>
      </c>
      <c r="AH8" s="568" t="s">
        <v>5</v>
      </c>
      <c r="AI8" s="568" t="s">
        <v>4</v>
      </c>
      <c r="AJ8" s="576" t="s">
        <v>5</v>
      </c>
      <c r="AK8" s="567" t="s">
        <v>4</v>
      </c>
      <c r="AL8" s="568" t="s">
        <v>4</v>
      </c>
      <c r="AM8" s="568" t="s">
        <v>4</v>
      </c>
      <c r="AN8" s="568" t="s">
        <v>5</v>
      </c>
      <c r="AO8" s="568" t="s">
        <v>4</v>
      </c>
      <c r="AP8" s="568" t="s">
        <v>5</v>
      </c>
      <c r="AQ8" s="568" t="s">
        <v>4</v>
      </c>
      <c r="AR8" s="568" t="s">
        <v>5</v>
      </c>
      <c r="AS8" s="568" t="s">
        <v>4</v>
      </c>
      <c r="AT8" s="576" t="s">
        <v>5</v>
      </c>
      <c r="AU8" s="567" t="s">
        <v>4</v>
      </c>
      <c r="AV8" s="568" t="s">
        <v>5</v>
      </c>
      <c r="AW8" s="568" t="s">
        <v>4</v>
      </c>
      <c r="AX8" s="576" t="s">
        <v>5</v>
      </c>
      <c r="AY8" s="567" t="s">
        <v>4</v>
      </c>
      <c r="AZ8" s="568" t="s">
        <v>5</v>
      </c>
      <c r="BA8" s="568" t="s">
        <v>4</v>
      </c>
      <c r="BB8" s="568" t="s">
        <v>5</v>
      </c>
      <c r="BC8" s="841"/>
    </row>
    <row r="9" spans="1:55" ht="15" customHeight="1" x14ac:dyDescent="0.65">
      <c r="A9" s="360"/>
      <c r="B9" s="368" t="s">
        <v>220</v>
      </c>
      <c r="C9" s="374"/>
      <c r="D9" s="375"/>
      <c r="E9" s="376"/>
      <c r="F9" s="377"/>
      <c r="G9" s="374"/>
      <c r="H9" s="375"/>
      <c r="I9" s="376"/>
      <c r="J9" s="377"/>
      <c r="K9" s="378"/>
      <c r="L9" s="376"/>
      <c r="M9" s="376"/>
      <c r="N9" s="379"/>
      <c r="O9" s="374"/>
      <c r="P9" s="375"/>
      <c r="Q9" s="375"/>
      <c r="R9" s="375"/>
      <c r="S9" s="375"/>
      <c r="T9" s="375"/>
      <c r="U9" s="361">
        <f t="shared" ref="U9:U34" si="0">O9+Q9</f>
        <v>0</v>
      </c>
      <c r="V9" s="361">
        <f t="shared" ref="V9:V34" si="1">R9</f>
        <v>0</v>
      </c>
      <c r="W9" s="361">
        <f t="shared" ref="W9:W34" si="2">P9+S9</f>
        <v>0</v>
      </c>
      <c r="X9" s="372">
        <f t="shared" ref="X9:X34" si="3">T9</f>
        <v>0</v>
      </c>
      <c r="Y9" s="374"/>
      <c r="Z9" s="375"/>
      <c r="AA9" s="375"/>
      <c r="AB9" s="389"/>
      <c r="AC9" s="389"/>
      <c r="AD9" s="375"/>
      <c r="AE9" s="375"/>
      <c r="AF9" s="375"/>
      <c r="AG9" s="361">
        <f t="shared" ref="AG9:AG34" si="4">Y9+AC9</f>
        <v>0</v>
      </c>
      <c r="AH9" s="361">
        <f t="shared" ref="AH9:AH34" si="5">Z9+AD9</f>
        <v>0</v>
      </c>
      <c r="AI9" s="361">
        <f t="shared" ref="AI9:AI34" si="6">AA9+AE9</f>
        <v>0</v>
      </c>
      <c r="AJ9" s="372">
        <f t="shared" ref="AJ9:AJ34" si="7">AB9+AF9</f>
        <v>0</v>
      </c>
      <c r="AK9" s="374"/>
      <c r="AL9" s="375"/>
      <c r="AM9" s="375"/>
      <c r="AN9" s="375"/>
      <c r="AO9" s="375"/>
      <c r="AP9" s="375"/>
      <c r="AQ9" s="361">
        <f t="shared" ref="AQ9:AQ34" si="8">AK9+AM9</f>
        <v>0</v>
      </c>
      <c r="AR9" s="361">
        <f t="shared" ref="AR9:AR34" si="9">AN9</f>
        <v>0</v>
      </c>
      <c r="AS9" s="361">
        <f t="shared" ref="AS9:AS34" si="10">AL9+AO9</f>
        <v>0</v>
      </c>
      <c r="AT9" s="372">
        <f t="shared" ref="AT9:AT34" si="11">AP9</f>
        <v>0</v>
      </c>
      <c r="AU9" s="374"/>
      <c r="AV9" s="375"/>
      <c r="AW9" s="376"/>
      <c r="AX9" s="377"/>
      <c r="AY9" s="366">
        <f t="shared" ref="AY9:AY34" si="12">C9+G9+K9+U9-AG9-AQ9</f>
        <v>0</v>
      </c>
      <c r="AZ9" s="361">
        <f t="shared" ref="AZ9:AZ34" si="13">D9+H9+L9+V9-AH9-AR9</f>
        <v>0</v>
      </c>
      <c r="BA9" s="361">
        <f t="shared" ref="BA9:BA34" si="14">E9+I9+M9+W9-AI9-AS9</f>
        <v>0</v>
      </c>
      <c r="BB9" s="361">
        <f t="shared" ref="BB9:BB34" si="15">F9+J9+N9+X9-AJ9-AT9</f>
        <v>0</v>
      </c>
      <c r="BC9" s="365">
        <f t="shared" ref="BC9:BC34" si="16">SUM(AY9:BB9)</f>
        <v>0</v>
      </c>
    </row>
    <row r="10" spans="1:55" ht="15" customHeight="1" x14ac:dyDescent="0.65">
      <c r="A10" s="362"/>
      <c r="B10" s="368" t="s">
        <v>221</v>
      </c>
      <c r="C10" s="374"/>
      <c r="D10" s="375"/>
      <c r="E10" s="376"/>
      <c r="F10" s="377"/>
      <c r="G10" s="374"/>
      <c r="H10" s="375"/>
      <c r="I10" s="376"/>
      <c r="J10" s="377"/>
      <c r="K10" s="378"/>
      <c r="L10" s="376"/>
      <c r="M10" s="376"/>
      <c r="N10" s="379"/>
      <c r="O10" s="374"/>
      <c r="P10" s="375"/>
      <c r="Q10" s="375"/>
      <c r="R10" s="375"/>
      <c r="S10" s="375"/>
      <c r="T10" s="375"/>
      <c r="U10" s="361">
        <f t="shared" si="0"/>
        <v>0</v>
      </c>
      <c r="V10" s="361">
        <f t="shared" si="1"/>
        <v>0</v>
      </c>
      <c r="W10" s="361">
        <f t="shared" si="2"/>
        <v>0</v>
      </c>
      <c r="X10" s="372">
        <f t="shared" si="3"/>
        <v>0</v>
      </c>
      <c r="Y10" s="374"/>
      <c r="Z10" s="375"/>
      <c r="AA10" s="375"/>
      <c r="AB10" s="389"/>
      <c r="AC10" s="389"/>
      <c r="AD10" s="375"/>
      <c r="AE10" s="375"/>
      <c r="AF10" s="375"/>
      <c r="AG10" s="361">
        <f t="shared" si="4"/>
        <v>0</v>
      </c>
      <c r="AH10" s="361">
        <f t="shared" si="5"/>
        <v>0</v>
      </c>
      <c r="AI10" s="361">
        <f t="shared" si="6"/>
        <v>0</v>
      </c>
      <c r="AJ10" s="372">
        <f t="shared" si="7"/>
        <v>0</v>
      </c>
      <c r="AK10" s="374"/>
      <c r="AL10" s="375"/>
      <c r="AM10" s="375"/>
      <c r="AN10" s="375"/>
      <c r="AO10" s="375"/>
      <c r="AP10" s="375"/>
      <c r="AQ10" s="361">
        <f t="shared" si="8"/>
        <v>0</v>
      </c>
      <c r="AR10" s="361">
        <f t="shared" si="9"/>
        <v>0</v>
      </c>
      <c r="AS10" s="361">
        <f t="shared" si="10"/>
        <v>0</v>
      </c>
      <c r="AT10" s="372">
        <f t="shared" si="11"/>
        <v>0</v>
      </c>
      <c r="AU10" s="374"/>
      <c r="AV10" s="375"/>
      <c r="AW10" s="376"/>
      <c r="AX10" s="377"/>
      <c r="AY10" s="366">
        <f t="shared" si="12"/>
        <v>0</v>
      </c>
      <c r="AZ10" s="361">
        <f t="shared" si="13"/>
        <v>0</v>
      </c>
      <c r="BA10" s="361">
        <f t="shared" si="14"/>
        <v>0</v>
      </c>
      <c r="BB10" s="361">
        <f t="shared" si="15"/>
        <v>0</v>
      </c>
      <c r="BC10" s="365">
        <f t="shared" si="16"/>
        <v>0</v>
      </c>
    </row>
    <row r="11" spans="1:55" ht="15" customHeight="1" x14ac:dyDescent="0.65">
      <c r="A11" s="362"/>
      <c r="B11" s="368" t="s">
        <v>222</v>
      </c>
      <c r="C11" s="374"/>
      <c r="D11" s="375"/>
      <c r="E11" s="376"/>
      <c r="F11" s="377"/>
      <c r="G11" s="374"/>
      <c r="H11" s="375"/>
      <c r="I11" s="376"/>
      <c r="J11" s="377"/>
      <c r="K11" s="378"/>
      <c r="L11" s="376"/>
      <c r="M11" s="376"/>
      <c r="N11" s="379"/>
      <c r="O11" s="374"/>
      <c r="P11" s="375"/>
      <c r="Q11" s="375"/>
      <c r="R11" s="375"/>
      <c r="S11" s="375"/>
      <c r="T11" s="375"/>
      <c r="U11" s="361">
        <f t="shared" si="0"/>
        <v>0</v>
      </c>
      <c r="V11" s="361">
        <f t="shared" si="1"/>
        <v>0</v>
      </c>
      <c r="W11" s="361">
        <f t="shared" si="2"/>
        <v>0</v>
      </c>
      <c r="X11" s="372">
        <f t="shared" si="3"/>
        <v>0</v>
      </c>
      <c r="Y11" s="374"/>
      <c r="Z11" s="375"/>
      <c r="AA11" s="375"/>
      <c r="AB11" s="389"/>
      <c r="AC11" s="389"/>
      <c r="AD11" s="375"/>
      <c r="AE11" s="375"/>
      <c r="AF11" s="375"/>
      <c r="AG11" s="361">
        <f t="shared" si="4"/>
        <v>0</v>
      </c>
      <c r="AH11" s="361">
        <f t="shared" si="5"/>
        <v>0</v>
      </c>
      <c r="AI11" s="361">
        <f t="shared" si="6"/>
        <v>0</v>
      </c>
      <c r="AJ11" s="372">
        <f t="shared" si="7"/>
        <v>0</v>
      </c>
      <c r="AK11" s="374"/>
      <c r="AL11" s="375"/>
      <c r="AM11" s="375"/>
      <c r="AN11" s="375"/>
      <c r="AO11" s="375"/>
      <c r="AP11" s="375"/>
      <c r="AQ11" s="361">
        <f t="shared" si="8"/>
        <v>0</v>
      </c>
      <c r="AR11" s="361">
        <f t="shared" si="9"/>
        <v>0</v>
      </c>
      <c r="AS11" s="361">
        <f t="shared" si="10"/>
        <v>0</v>
      </c>
      <c r="AT11" s="372">
        <f t="shared" si="11"/>
        <v>0</v>
      </c>
      <c r="AU11" s="374"/>
      <c r="AV11" s="375"/>
      <c r="AW11" s="376"/>
      <c r="AX11" s="377"/>
      <c r="AY11" s="366">
        <f t="shared" si="12"/>
        <v>0</v>
      </c>
      <c r="AZ11" s="361">
        <f t="shared" si="13"/>
        <v>0</v>
      </c>
      <c r="BA11" s="361">
        <f t="shared" si="14"/>
        <v>0</v>
      </c>
      <c r="BB11" s="361">
        <f t="shared" si="15"/>
        <v>0</v>
      </c>
      <c r="BC11" s="365">
        <f t="shared" si="16"/>
        <v>0</v>
      </c>
    </row>
    <row r="12" spans="1:55" ht="15" customHeight="1" x14ac:dyDescent="0.65">
      <c r="A12" s="362"/>
      <c r="B12" s="368" t="s">
        <v>223</v>
      </c>
      <c r="C12" s="374"/>
      <c r="D12" s="375"/>
      <c r="E12" s="376"/>
      <c r="F12" s="377"/>
      <c r="G12" s="374"/>
      <c r="H12" s="375"/>
      <c r="I12" s="376"/>
      <c r="J12" s="377"/>
      <c r="K12" s="378"/>
      <c r="L12" s="376"/>
      <c r="M12" s="376"/>
      <c r="N12" s="379"/>
      <c r="O12" s="374"/>
      <c r="P12" s="375"/>
      <c r="Q12" s="375"/>
      <c r="R12" s="375"/>
      <c r="S12" s="375"/>
      <c r="T12" s="375"/>
      <c r="U12" s="361">
        <f t="shared" si="0"/>
        <v>0</v>
      </c>
      <c r="V12" s="361">
        <f t="shared" si="1"/>
        <v>0</v>
      </c>
      <c r="W12" s="361">
        <f t="shared" si="2"/>
        <v>0</v>
      </c>
      <c r="X12" s="372">
        <f t="shared" si="3"/>
        <v>0</v>
      </c>
      <c r="Y12" s="374"/>
      <c r="Z12" s="375"/>
      <c r="AA12" s="375"/>
      <c r="AB12" s="389"/>
      <c r="AC12" s="389"/>
      <c r="AD12" s="375"/>
      <c r="AE12" s="375"/>
      <c r="AF12" s="375"/>
      <c r="AG12" s="361">
        <f t="shared" si="4"/>
        <v>0</v>
      </c>
      <c r="AH12" s="361">
        <f t="shared" si="5"/>
        <v>0</v>
      </c>
      <c r="AI12" s="361">
        <f t="shared" si="6"/>
        <v>0</v>
      </c>
      <c r="AJ12" s="372">
        <f t="shared" si="7"/>
        <v>0</v>
      </c>
      <c r="AK12" s="374"/>
      <c r="AL12" s="375"/>
      <c r="AM12" s="375"/>
      <c r="AN12" s="375"/>
      <c r="AO12" s="375"/>
      <c r="AP12" s="375"/>
      <c r="AQ12" s="361">
        <f t="shared" si="8"/>
        <v>0</v>
      </c>
      <c r="AR12" s="361">
        <f t="shared" si="9"/>
        <v>0</v>
      </c>
      <c r="AS12" s="361">
        <f t="shared" si="10"/>
        <v>0</v>
      </c>
      <c r="AT12" s="372">
        <f t="shared" si="11"/>
        <v>0</v>
      </c>
      <c r="AU12" s="374"/>
      <c r="AV12" s="375"/>
      <c r="AW12" s="376"/>
      <c r="AX12" s="377"/>
      <c r="AY12" s="366">
        <f t="shared" si="12"/>
        <v>0</v>
      </c>
      <c r="AZ12" s="361">
        <f t="shared" si="13"/>
        <v>0</v>
      </c>
      <c r="BA12" s="361">
        <f t="shared" si="14"/>
        <v>0</v>
      </c>
      <c r="BB12" s="361">
        <f t="shared" si="15"/>
        <v>0</v>
      </c>
      <c r="BC12" s="365">
        <f t="shared" si="16"/>
        <v>0</v>
      </c>
    </row>
    <row r="13" spans="1:55" ht="15" customHeight="1" x14ac:dyDescent="0.65">
      <c r="A13" s="362"/>
      <c r="B13" s="368" t="s">
        <v>224</v>
      </c>
      <c r="C13" s="374"/>
      <c r="D13" s="375"/>
      <c r="E13" s="376"/>
      <c r="F13" s="377"/>
      <c r="G13" s="374"/>
      <c r="H13" s="375"/>
      <c r="I13" s="376"/>
      <c r="J13" s="377"/>
      <c r="K13" s="378"/>
      <c r="L13" s="376"/>
      <c r="M13" s="376"/>
      <c r="N13" s="379"/>
      <c r="O13" s="374"/>
      <c r="P13" s="375"/>
      <c r="Q13" s="375"/>
      <c r="R13" s="375"/>
      <c r="S13" s="375"/>
      <c r="T13" s="375"/>
      <c r="U13" s="361">
        <f t="shared" si="0"/>
        <v>0</v>
      </c>
      <c r="V13" s="361">
        <f t="shared" si="1"/>
        <v>0</v>
      </c>
      <c r="W13" s="361">
        <f t="shared" si="2"/>
        <v>0</v>
      </c>
      <c r="X13" s="372">
        <f t="shared" si="3"/>
        <v>0</v>
      </c>
      <c r="Y13" s="374"/>
      <c r="Z13" s="375"/>
      <c r="AA13" s="375"/>
      <c r="AB13" s="389"/>
      <c r="AC13" s="389"/>
      <c r="AD13" s="375"/>
      <c r="AE13" s="375"/>
      <c r="AF13" s="375"/>
      <c r="AG13" s="361">
        <f t="shared" si="4"/>
        <v>0</v>
      </c>
      <c r="AH13" s="361">
        <f t="shared" si="5"/>
        <v>0</v>
      </c>
      <c r="AI13" s="361">
        <f t="shared" si="6"/>
        <v>0</v>
      </c>
      <c r="AJ13" s="372">
        <f t="shared" si="7"/>
        <v>0</v>
      </c>
      <c r="AK13" s="374"/>
      <c r="AL13" s="375"/>
      <c r="AM13" s="375"/>
      <c r="AN13" s="375"/>
      <c r="AO13" s="375"/>
      <c r="AP13" s="375"/>
      <c r="AQ13" s="361">
        <f t="shared" si="8"/>
        <v>0</v>
      </c>
      <c r="AR13" s="361">
        <f t="shared" si="9"/>
        <v>0</v>
      </c>
      <c r="AS13" s="361">
        <f t="shared" si="10"/>
        <v>0</v>
      </c>
      <c r="AT13" s="372">
        <f t="shared" si="11"/>
        <v>0</v>
      </c>
      <c r="AU13" s="374"/>
      <c r="AV13" s="375"/>
      <c r="AW13" s="376"/>
      <c r="AX13" s="377"/>
      <c r="AY13" s="366">
        <f t="shared" si="12"/>
        <v>0</v>
      </c>
      <c r="AZ13" s="361">
        <f t="shared" si="13"/>
        <v>0</v>
      </c>
      <c r="BA13" s="361">
        <f t="shared" si="14"/>
        <v>0</v>
      </c>
      <c r="BB13" s="361">
        <f t="shared" si="15"/>
        <v>0</v>
      </c>
      <c r="BC13" s="365">
        <f t="shared" si="16"/>
        <v>0</v>
      </c>
    </row>
    <row r="14" spans="1:55" ht="15" customHeight="1" x14ac:dyDescent="0.65">
      <c r="A14" s="362"/>
      <c r="B14" s="368" t="s">
        <v>225</v>
      </c>
      <c r="C14" s="374"/>
      <c r="D14" s="375"/>
      <c r="E14" s="376"/>
      <c r="F14" s="377"/>
      <c r="G14" s="374"/>
      <c r="H14" s="375"/>
      <c r="I14" s="376"/>
      <c r="J14" s="377"/>
      <c r="K14" s="378"/>
      <c r="L14" s="376"/>
      <c r="M14" s="376"/>
      <c r="N14" s="379"/>
      <c r="O14" s="374"/>
      <c r="P14" s="375"/>
      <c r="Q14" s="375"/>
      <c r="R14" s="375"/>
      <c r="S14" s="375"/>
      <c r="T14" s="375"/>
      <c r="U14" s="361">
        <f t="shared" si="0"/>
        <v>0</v>
      </c>
      <c r="V14" s="361">
        <f t="shared" si="1"/>
        <v>0</v>
      </c>
      <c r="W14" s="361">
        <f t="shared" si="2"/>
        <v>0</v>
      </c>
      <c r="X14" s="372">
        <f t="shared" si="3"/>
        <v>0</v>
      </c>
      <c r="Y14" s="374"/>
      <c r="Z14" s="375"/>
      <c r="AA14" s="375"/>
      <c r="AB14" s="389"/>
      <c r="AC14" s="389"/>
      <c r="AD14" s="375"/>
      <c r="AE14" s="375"/>
      <c r="AF14" s="375"/>
      <c r="AG14" s="361">
        <f t="shared" si="4"/>
        <v>0</v>
      </c>
      <c r="AH14" s="361">
        <f t="shared" si="5"/>
        <v>0</v>
      </c>
      <c r="AI14" s="361">
        <f t="shared" si="6"/>
        <v>0</v>
      </c>
      <c r="AJ14" s="372">
        <f t="shared" si="7"/>
        <v>0</v>
      </c>
      <c r="AK14" s="374"/>
      <c r="AL14" s="375"/>
      <c r="AM14" s="375"/>
      <c r="AN14" s="375"/>
      <c r="AO14" s="375"/>
      <c r="AP14" s="375"/>
      <c r="AQ14" s="361">
        <f t="shared" si="8"/>
        <v>0</v>
      </c>
      <c r="AR14" s="361">
        <f t="shared" si="9"/>
        <v>0</v>
      </c>
      <c r="AS14" s="361">
        <f t="shared" si="10"/>
        <v>0</v>
      </c>
      <c r="AT14" s="372">
        <f t="shared" si="11"/>
        <v>0</v>
      </c>
      <c r="AU14" s="374"/>
      <c r="AV14" s="375"/>
      <c r="AW14" s="376"/>
      <c r="AX14" s="377"/>
      <c r="AY14" s="366">
        <f t="shared" si="12"/>
        <v>0</v>
      </c>
      <c r="AZ14" s="361">
        <f t="shared" si="13"/>
        <v>0</v>
      </c>
      <c r="BA14" s="361">
        <f t="shared" si="14"/>
        <v>0</v>
      </c>
      <c r="BB14" s="361">
        <f t="shared" si="15"/>
        <v>0</v>
      </c>
      <c r="BC14" s="365">
        <f t="shared" si="16"/>
        <v>0</v>
      </c>
    </row>
    <row r="15" spans="1:55" ht="15" customHeight="1" x14ac:dyDescent="0.65">
      <c r="A15" s="362"/>
      <c r="B15" s="368" t="s">
        <v>200</v>
      </c>
      <c r="C15" s="374"/>
      <c r="D15" s="375"/>
      <c r="E15" s="376"/>
      <c r="F15" s="377"/>
      <c r="G15" s="374"/>
      <c r="H15" s="375"/>
      <c r="I15" s="376"/>
      <c r="J15" s="377"/>
      <c r="K15" s="378"/>
      <c r="L15" s="376"/>
      <c r="M15" s="376"/>
      <c r="N15" s="379"/>
      <c r="O15" s="374"/>
      <c r="P15" s="375"/>
      <c r="Q15" s="375"/>
      <c r="R15" s="375"/>
      <c r="S15" s="375"/>
      <c r="T15" s="375"/>
      <c r="U15" s="361">
        <f t="shared" si="0"/>
        <v>0</v>
      </c>
      <c r="V15" s="361">
        <f t="shared" si="1"/>
        <v>0</v>
      </c>
      <c r="W15" s="361">
        <f t="shared" si="2"/>
        <v>0</v>
      </c>
      <c r="X15" s="372">
        <f t="shared" si="3"/>
        <v>0</v>
      </c>
      <c r="Y15" s="374"/>
      <c r="Z15" s="375"/>
      <c r="AA15" s="375"/>
      <c r="AB15" s="389"/>
      <c r="AC15" s="389"/>
      <c r="AD15" s="375"/>
      <c r="AE15" s="375"/>
      <c r="AF15" s="375"/>
      <c r="AG15" s="361">
        <f t="shared" si="4"/>
        <v>0</v>
      </c>
      <c r="AH15" s="361">
        <f t="shared" si="5"/>
        <v>0</v>
      </c>
      <c r="AI15" s="361">
        <f t="shared" si="6"/>
        <v>0</v>
      </c>
      <c r="AJ15" s="372">
        <f t="shared" si="7"/>
        <v>0</v>
      </c>
      <c r="AK15" s="374"/>
      <c r="AL15" s="375"/>
      <c r="AM15" s="375"/>
      <c r="AN15" s="375"/>
      <c r="AO15" s="375"/>
      <c r="AP15" s="375"/>
      <c r="AQ15" s="361">
        <f t="shared" si="8"/>
        <v>0</v>
      </c>
      <c r="AR15" s="361">
        <f t="shared" si="9"/>
        <v>0</v>
      </c>
      <c r="AS15" s="361">
        <f t="shared" si="10"/>
        <v>0</v>
      </c>
      <c r="AT15" s="372">
        <f t="shared" si="11"/>
        <v>0</v>
      </c>
      <c r="AU15" s="374"/>
      <c r="AV15" s="375"/>
      <c r="AW15" s="376"/>
      <c r="AX15" s="377"/>
      <c r="AY15" s="366">
        <f t="shared" si="12"/>
        <v>0</v>
      </c>
      <c r="AZ15" s="361">
        <f t="shared" si="13"/>
        <v>0</v>
      </c>
      <c r="BA15" s="361">
        <f t="shared" si="14"/>
        <v>0</v>
      </c>
      <c r="BB15" s="361">
        <f t="shared" si="15"/>
        <v>0</v>
      </c>
      <c r="BC15" s="365">
        <f t="shared" si="16"/>
        <v>0</v>
      </c>
    </row>
    <row r="16" spans="1:55" ht="15" customHeight="1" x14ac:dyDescent="0.65">
      <c r="A16" s="362" t="s">
        <v>209</v>
      </c>
      <c r="B16" s="368" t="s">
        <v>226</v>
      </c>
      <c r="C16" s="374"/>
      <c r="D16" s="375"/>
      <c r="E16" s="376"/>
      <c r="F16" s="377"/>
      <c r="G16" s="374"/>
      <c r="H16" s="375"/>
      <c r="I16" s="376"/>
      <c r="J16" s="377"/>
      <c r="K16" s="378"/>
      <c r="L16" s="376"/>
      <c r="M16" s="376"/>
      <c r="N16" s="379"/>
      <c r="O16" s="374"/>
      <c r="P16" s="375"/>
      <c r="Q16" s="375"/>
      <c r="R16" s="375"/>
      <c r="S16" s="375"/>
      <c r="T16" s="375"/>
      <c r="U16" s="361">
        <f t="shared" si="0"/>
        <v>0</v>
      </c>
      <c r="V16" s="361">
        <f t="shared" si="1"/>
        <v>0</v>
      </c>
      <c r="W16" s="361">
        <f t="shared" si="2"/>
        <v>0</v>
      </c>
      <c r="X16" s="372">
        <f t="shared" si="3"/>
        <v>0</v>
      </c>
      <c r="Y16" s="374"/>
      <c r="Z16" s="375"/>
      <c r="AA16" s="375"/>
      <c r="AB16" s="389"/>
      <c r="AC16" s="389"/>
      <c r="AD16" s="375"/>
      <c r="AE16" s="375"/>
      <c r="AF16" s="375"/>
      <c r="AG16" s="361">
        <f t="shared" si="4"/>
        <v>0</v>
      </c>
      <c r="AH16" s="361">
        <f t="shared" si="5"/>
        <v>0</v>
      </c>
      <c r="AI16" s="361">
        <f t="shared" si="6"/>
        <v>0</v>
      </c>
      <c r="AJ16" s="372">
        <f t="shared" si="7"/>
        <v>0</v>
      </c>
      <c r="AK16" s="374"/>
      <c r="AL16" s="375"/>
      <c r="AM16" s="375"/>
      <c r="AN16" s="375"/>
      <c r="AO16" s="375"/>
      <c r="AP16" s="375"/>
      <c r="AQ16" s="361">
        <f t="shared" si="8"/>
        <v>0</v>
      </c>
      <c r="AR16" s="361">
        <f t="shared" si="9"/>
        <v>0</v>
      </c>
      <c r="AS16" s="361">
        <f t="shared" si="10"/>
        <v>0</v>
      </c>
      <c r="AT16" s="372">
        <f t="shared" si="11"/>
        <v>0</v>
      </c>
      <c r="AU16" s="374"/>
      <c r="AV16" s="375"/>
      <c r="AW16" s="376"/>
      <c r="AX16" s="377"/>
      <c r="AY16" s="366">
        <f t="shared" si="12"/>
        <v>0</v>
      </c>
      <c r="AZ16" s="361">
        <f t="shared" si="13"/>
        <v>0</v>
      </c>
      <c r="BA16" s="361">
        <f t="shared" si="14"/>
        <v>0</v>
      </c>
      <c r="BB16" s="361">
        <f t="shared" si="15"/>
        <v>0</v>
      </c>
      <c r="BC16" s="365">
        <f t="shared" si="16"/>
        <v>0</v>
      </c>
    </row>
    <row r="17" spans="1:55" ht="13.5" customHeight="1" x14ac:dyDescent="0.65">
      <c r="A17" s="362" t="s">
        <v>227</v>
      </c>
      <c r="B17" s="368" t="s">
        <v>228</v>
      </c>
      <c r="C17" s="374"/>
      <c r="D17" s="375"/>
      <c r="E17" s="376"/>
      <c r="F17" s="377"/>
      <c r="G17" s="374"/>
      <c r="H17" s="375"/>
      <c r="I17" s="376"/>
      <c r="J17" s="377"/>
      <c r="K17" s="378"/>
      <c r="L17" s="376"/>
      <c r="M17" s="376"/>
      <c r="N17" s="379"/>
      <c r="O17" s="374"/>
      <c r="P17" s="375"/>
      <c r="Q17" s="375"/>
      <c r="R17" s="375"/>
      <c r="S17" s="375"/>
      <c r="T17" s="375"/>
      <c r="U17" s="361">
        <f t="shared" si="0"/>
        <v>0</v>
      </c>
      <c r="V17" s="361">
        <f t="shared" si="1"/>
        <v>0</v>
      </c>
      <c r="W17" s="361">
        <f t="shared" si="2"/>
        <v>0</v>
      </c>
      <c r="X17" s="372">
        <f t="shared" si="3"/>
        <v>0</v>
      </c>
      <c r="Y17" s="374"/>
      <c r="Z17" s="375"/>
      <c r="AA17" s="375"/>
      <c r="AB17" s="389"/>
      <c r="AC17" s="389"/>
      <c r="AD17" s="375"/>
      <c r="AE17" s="375"/>
      <c r="AF17" s="375"/>
      <c r="AG17" s="361">
        <f t="shared" si="4"/>
        <v>0</v>
      </c>
      <c r="AH17" s="361">
        <f t="shared" si="5"/>
        <v>0</v>
      </c>
      <c r="AI17" s="361">
        <f t="shared" si="6"/>
        <v>0</v>
      </c>
      <c r="AJ17" s="372">
        <f t="shared" si="7"/>
        <v>0</v>
      </c>
      <c r="AK17" s="374"/>
      <c r="AL17" s="375"/>
      <c r="AM17" s="375"/>
      <c r="AN17" s="375"/>
      <c r="AO17" s="375"/>
      <c r="AP17" s="375"/>
      <c r="AQ17" s="361">
        <f t="shared" si="8"/>
        <v>0</v>
      </c>
      <c r="AR17" s="361">
        <f t="shared" si="9"/>
        <v>0</v>
      </c>
      <c r="AS17" s="361">
        <f t="shared" si="10"/>
        <v>0</v>
      </c>
      <c r="AT17" s="372">
        <f t="shared" si="11"/>
        <v>0</v>
      </c>
      <c r="AU17" s="374"/>
      <c r="AV17" s="375"/>
      <c r="AW17" s="376"/>
      <c r="AX17" s="377"/>
      <c r="AY17" s="366">
        <f t="shared" si="12"/>
        <v>0</v>
      </c>
      <c r="AZ17" s="361">
        <f t="shared" si="13"/>
        <v>0</v>
      </c>
      <c r="BA17" s="361">
        <f t="shared" si="14"/>
        <v>0</v>
      </c>
      <c r="BB17" s="361">
        <f t="shared" si="15"/>
        <v>0</v>
      </c>
      <c r="BC17" s="365">
        <f t="shared" si="16"/>
        <v>0</v>
      </c>
    </row>
    <row r="18" spans="1:55" ht="12" customHeight="1" x14ac:dyDescent="0.65">
      <c r="A18" s="362"/>
      <c r="B18" s="368" t="s">
        <v>229</v>
      </c>
      <c r="C18" s="374"/>
      <c r="D18" s="375"/>
      <c r="E18" s="376"/>
      <c r="F18" s="377"/>
      <c r="G18" s="374"/>
      <c r="H18" s="375"/>
      <c r="I18" s="376"/>
      <c r="J18" s="377"/>
      <c r="K18" s="378"/>
      <c r="L18" s="376"/>
      <c r="M18" s="376"/>
      <c r="N18" s="379"/>
      <c r="O18" s="374"/>
      <c r="P18" s="375"/>
      <c r="Q18" s="375"/>
      <c r="R18" s="375"/>
      <c r="S18" s="375"/>
      <c r="T18" s="375"/>
      <c r="U18" s="361">
        <f t="shared" si="0"/>
        <v>0</v>
      </c>
      <c r="V18" s="361">
        <f t="shared" si="1"/>
        <v>0</v>
      </c>
      <c r="W18" s="361">
        <f t="shared" si="2"/>
        <v>0</v>
      </c>
      <c r="X18" s="372">
        <f t="shared" si="3"/>
        <v>0</v>
      </c>
      <c r="Y18" s="374"/>
      <c r="Z18" s="375"/>
      <c r="AA18" s="375"/>
      <c r="AB18" s="389"/>
      <c r="AC18" s="389"/>
      <c r="AD18" s="375"/>
      <c r="AE18" s="375"/>
      <c r="AF18" s="375"/>
      <c r="AG18" s="361">
        <f t="shared" si="4"/>
        <v>0</v>
      </c>
      <c r="AH18" s="361">
        <f t="shared" si="5"/>
        <v>0</v>
      </c>
      <c r="AI18" s="361">
        <f t="shared" si="6"/>
        <v>0</v>
      </c>
      <c r="AJ18" s="372">
        <f t="shared" si="7"/>
        <v>0</v>
      </c>
      <c r="AK18" s="374"/>
      <c r="AL18" s="375"/>
      <c r="AM18" s="375"/>
      <c r="AN18" s="375"/>
      <c r="AO18" s="375"/>
      <c r="AP18" s="375"/>
      <c r="AQ18" s="361">
        <f t="shared" si="8"/>
        <v>0</v>
      </c>
      <c r="AR18" s="361">
        <f t="shared" si="9"/>
        <v>0</v>
      </c>
      <c r="AS18" s="361">
        <f t="shared" si="10"/>
        <v>0</v>
      </c>
      <c r="AT18" s="372">
        <f t="shared" si="11"/>
        <v>0</v>
      </c>
      <c r="AU18" s="374"/>
      <c r="AV18" s="375"/>
      <c r="AW18" s="376"/>
      <c r="AX18" s="377"/>
      <c r="AY18" s="366">
        <f t="shared" si="12"/>
        <v>0</v>
      </c>
      <c r="AZ18" s="361">
        <f t="shared" si="13"/>
        <v>0</v>
      </c>
      <c r="BA18" s="361">
        <f t="shared" si="14"/>
        <v>0</v>
      </c>
      <c r="BB18" s="361">
        <f t="shared" si="15"/>
        <v>0</v>
      </c>
      <c r="BC18" s="365">
        <f t="shared" si="16"/>
        <v>0</v>
      </c>
    </row>
    <row r="19" spans="1:55" ht="15" customHeight="1" x14ac:dyDescent="0.65">
      <c r="A19" s="362"/>
      <c r="B19" s="368" t="s">
        <v>230</v>
      </c>
      <c r="C19" s="374"/>
      <c r="D19" s="375"/>
      <c r="E19" s="376"/>
      <c r="F19" s="377"/>
      <c r="G19" s="374"/>
      <c r="H19" s="375"/>
      <c r="I19" s="376"/>
      <c r="J19" s="377"/>
      <c r="K19" s="378"/>
      <c r="L19" s="376"/>
      <c r="M19" s="376"/>
      <c r="N19" s="379"/>
      <c r="O19" s="374"/>
      <c r="P19" s="375"/>
      <c r="Q19" s="375"/>
      <c r="R19" s="375"/>
      <c r="S19" s="375"/>
      <c r="T19" s="375"/>
      <c r="U19" s="361">
        <f t="shared" si="0"/>
        <v>0</v>
      </c>
      <c r="V19" s="361">
        <f t="shared" si="1"/>
        <v>0</v>
      </c>
      <c r="W19" s="361">
        <f t="shared" si="2"/>
        <v>0</v>
      </c>
      <c r="X19" s="372">
        <f t="shared" si="3"/>
        <v>0</v>
      </c>
      <c r="Y19" s="374"/>
      <c r="Z19" s="375"/>
      <c r="AA19" s="375"/>
      <c r="AB19" s="389"/>
      <c r="AC19" s="389"/>
      <c r="AD19" s="375"/>
      <c r="AE19" s="375"/>
      <c r="AF19" s="375"/>
      <c r="AG19" s="361">
        <f t="shared" si="4"/>
        <v>0</v>
      </c>
      <c r="AH19" s="361">
        <f t="shared" si="5"/>
        <v>0</v>
      </c>
      <c r="AI19" s="361">
        <f t="shared" si="6"/>
        <v>0</v>
      </c>
      <c r="AJ19" s="372">
        <f t="shared" si="7"/>
        <v>0</v>
      </c>
      <c r="AK19" s="374"/>
      <c r="AL19" s="375"/>
      <c r="AM19" s="375"/>
      <c r="AN19" s="375"/>
      <c r="AO19" s="375"/>
      <c r="AP19" s="375"/>
      <c r="AQ19" s="361">
        <f t="shared" si="8"/>
        <v>0</v>
      </c>
      <c r="AR19" s="361">
        <f t="shared" si="9"/>
        <v>0</v>
      </c>
      <c r="AS19" s="361">
        <f t="shared" si="10"/>
        <v>0</v>
      </c>
      <c r="AT19" s="372">
        <f t="shared" si="11"/>
        <v>0</v>
      </c>
      <c r="AU19" s="374"/>
      <c r="AV19" s="375"/>
      <c r="AW19" s="376"/>
      <c r="AX19" s="377"/>
      <c r="AY19" s="366">
        <f t="shared" si="12"/>
        <v>0</v>
      </c>
      <c r="AZ19" s="361">
        <f t="shared" si="13"/>
        <v>0</v>
      </c>
      <c r="BA19" s="361">
        <f t="shared" si="14"/>
        <v>0</v>
      </c>
      <c r="BB19" s="361">
        <f t="shared" si="15"/>
        <v>0</v>
      </c>
      <c r="BC19" s="365">
        <f t="shared" si="16"/>
        <v>0</v>
      </c>
    </row>
    <row r="20" spans="1:55" ht="15" customHeight="1" x14ac:dyDescent="0.65">
      <c r="A20" s="362"/>
      <c r="B20" s="369" t="s">
        <v>231</v>
      </c>
      <c r="C20" s="374"/>
      <c r="D20" s="375"/>
      <c r="E20" s="376"/>
      <c r="F20" s="377"/>
      <c r="G20" s="374"/>
      <c r="H20" s="375"/>
      <c r="I20" s="376"/>
      <c r="J20" s="377"/>
      <c r="K20" s="378"/>
      <c r="L20" s="376"/>
      <c r="M20" s="376"/>
      <c r="N20" s="379"/>
      <c r="O20" s="374"/>
      <c r="P20" s="375"/>
      <c r="Q20" s="375"/>
      <c r="R20" s="375"/>
      <c r="S20" s="375"/>
      <c r="T20" s="375"/>
      <c r="U20" s="361">
        <f t="shared" si="0"/>
        <v>0</v>
      </c>
      <c r="V20" s="361">
        <f t="shared" si="1"/>
        <v>0</v>
      </c>
      <c r="W20" s="361">
        <f t="shared" si="2"/>
        <v>0</v>
      </c>
      <c r="X20" s="372">
        <f t="shared" si="3"/>
        <v>0</v>
      </c>
      <c r="Y20" s="374"/>
      <c r="Z20" s="375"/>
      <c r="AA20" s="375"/>
      <c r="AB20" s="389"/>
      <c r="AC20" s="389"/>
      <c r="AD20" s="375"/>
      <c r="AE20" s="375"/>
      <c r="AF20" s="375"/>
      <c r="AG20" s="361">
        <f t="shared" si="4"/>
        <v>0</v>
      </c>
      <c r="AH20" s="361">
        <f t="shared" si="5"/>
        <v>0</v>
      </c>
      <c r="AI20" s="361">
        <f t="shared" si="6"/>
        <v>0</v>
      </c>
      <c r="AJ20" s="372">
        <f t="shared" si="7"/>
        <v>0</v>
      </c>
      <c r="AK20" s="374"/>
      <c r="AL20" s="375"/>
      <c r="AM20" s="375"/>
      <c r="AN20" s="375"/>
      <c r="AO20" s="375"/>
      <c r="AP20" s="375"/>
      <c r="AQ20" s="361">
        <f t="shared" si="8"/>
        <v>0</v>
      </c>
      <c r="AR20" s="361">
        <f t="shared" si="9"/>
        <v>0</v>
      </c>
      <c r="AS20" s="361">
        <f t="shared" si="10"/>
        <v>0</v>
      </c>
      <c r="AT20" s="372">
        <f t="shared" si="11"/>
        <v>0</v>
      </c>
      <c r="AU20" s="374"/>
      <c r="AV20" s="375"/>
      <c r="AW20" s="376"/>
      <c r="AX20" s="377"/>
      <c r="AY20" s="366">
        <f t="shared" si="12"/>
        <v>0</v>
      </c>
      <c r="AZ20" s="361">
        <f t="shared" si="13"/>
        <v>0</v>
      </c>
      <c r="BA20" s="361">
        <f t="shared" si="14"/>
        <v>0</v>
      </c>
      <c r="BB20" s="361">
        <f t="shared" si="15"/>
        <v>0</v>
      </c>
      <c r="BC20" s="365">
        <f t="shared" si="16"/>
        <v>0</v>
      </c>
    </row>
    <row r="21" spans="1:55" ht="15" customHeight="1" x14ac:dyDescent="0.65">
      <c r="A21" s="362"/>
      <c r="B21" s="368" t="s">
        <v>232</v>
      </c>
      <c r="C21" s="374"/>
      <c r="D21" s="375"/>
      <c r="E21" s="376"/>
      <c r="F21" s="377"/>
      <c r="G21" s="374"/>
      <c r="H21" s="375"/>
      <c r="I21" s="376"/>
      <c r="J21" s="377"/>
      <c r="K21" s="378"/>
      <c r="L21" s="376"/>
      <c r="M21" s="376"/>
      <c r="N21" s="379"/>
      <c r="O21" s="374"/>
      <c r="P21" s="375"/>
      <c r="Q21" s="375"/>
      <c r="R21" s="375"/>
      <c r="S21" s="375"/>
      <c r="T21" s="375"/>
      <c r="U21" s="361">
        <f t="shared" si="0"/>
        <v>0</v>
      </c>
      <c r="V21" s="361">
        <f t="shared" si="1"/>
        <v>0</v>
      </c>
      <c r="W21" s="361">
        <f t="shared" si="2"/>
        <v>0</v>
      </c>
      <c r="X21" s="372">
        <f t="shared" si="3"/>
        <v>0</v>
      </c>
      <c r="Y21" s="374"/>
      <c r="Z21" s="375"/>
      <c r="AA21" s="375"/>
      <c r="AB21" s="389"/>
      <c r="AC21" s="389"/>
      <c r="AD21" s="375"/>
      <c r="AE21" s="375"/>
      <c r="AF21" s="375"/>
      <c r="AG21" s="361">
        <f t="shared" si="4"/>
        <v>0</v>
      </c>
      <c r="AH21" s="361">
        <f t="shared" si="5"/>
        <v>0</v>
      </c>
      <c r="AI21" s="361">
        <f t="shared" si="6"/>
        <v>0</v>
      </c>
      <c r="AJ21" s="372">
        <f t="shared" si="7"/>
        <v>0</v>
      </c>
      <c r="AK21" s="374"/>
      <c r="AL21" s="375"/>
      <c r="AM21" s="375"/>
      <c r="AN21" s="375"/>
      <c r="AO21" s="375"/>
      <c r="AP21" s="375"/>
      <c r="AQ21" s="361">
        <f t="shared" si="8"/>
        <v>0</v>
      </c>
      <c r="AR21" s="361">
        <f t="shared" si="9"/>
        <v>0</v>
      </c>
      <c r="AS21" s="361">
        <f t="shared" si="10"/>
        <v>0</v>
      </c>
      <c r="AT21" s="372">
        <f t="shared" si="11"/>
        <v>0</v>
      </c>
      <c r="AU21" s="374"/>
      <c r="AV21" s="375"/>
      <c r="AW21" s="376"/>
      <c r="AX21" s="377"/>
      <c r="AY21" s="366">
        <f t="shared" si="12"/>
        <v>0</v>
      </c>
      <c r="AZ21" s="361">
        <f t="shared" si="13"/>
        <v>0</v>
      </c>
      <c r="BA21" s="361">
        <f t="shared" si="14"/>
        <v>0</v>
      </c>
      <c r="BB21" s="361">
        <f t="shared" si="15"/>
        <v>0</v>
      </c>
      <c r="BC21" s="365">
        <f t="shared" si="16"/>
        <v>0</v>
      </c>
    </row>
    <row r="22" spans="1:55" ht="15" customHeight="1" x14ac:dyDescent="0.65">
      <c r="A22" s="362"/>
      <c r="B22" s="368" t="s">
        <v>233</v>
      </c>
      <c r="C22" s="374"/>
      <c r="D22" s="375"/>
      <c r="E22" s="376"/>
      <c r="F22" s="377"/>
      <c r="G22" s="374"/>
      <c r="H22" s="375"/>
      <c r="I22" s="376"/>
      <c r="J22" s="377"/>
      <c r="K22" s="378"/>
      <c r="L22" s="376"/>
      <c r="M22" s="376"/>
      <c r="N22" s="379"/>
      <c r="O22" s="374"/>
      <c r="P22" s="375"/>
      <c r="Q22" s="375"/>
      <c r="R22" s="375"/>
      <c r="S22" s="375"/>
      <c r="T22" s="375"/>
      <c r="U22" s="361">
        <f t="shared" si="0"/>
        <v>0</v>
      </c>
      <c r="V22" s="361">
        <f t="shared" si="1"/>
        <v>0</v>
      </c>
      <c r="W22" s="361">
        <f t="shared" si="2"/>
        <v>0</v>
      </c>
      <c r="X22" s="372">
        <f t="shared" si="3"/>
        <v>0</v>
      </c>
      <c r="Y22" s="374"/>
      <c r="Z22" s="375"/>
      <c r="AA22" s="375"/>
      <c r="AB22" s="389"/>
      <c r="AC22" s="389"/>
      <c r="AD22" s="375"/>
      <c r="AE22" s="375"/>
      <c r="AF22" s="375"/>
      <c r="AG22" s="361">
        <f t="shared" si="4"/>
        <v>0</v>
      </c>
      <c r="AH22" s="361">
        <f t="shared" si="5"/>
        <v>0</v>
      </c>
      <c r="AI22" s="361">
        <f t="shared" si="6"/>
        <v>0</v>
      </c>
      <c r="AJ22" s="372">
        <f t="shared" si="7"/>
        <v>0</v>
      </c>
      <c r="AK22" s="374"/>
      <c r="AL22" s="375"/>
      <c r="AM22" s="375"/>
      <c r="AN22" s="375"/>
      <c r="AO22" s="375"/>
      <c r="AP22" s="375"/>
      <c r="AQ22" s="361">
        <f t="shared" si="8"/>
        <v>0</v>
      </c>
      <c r="AR22" s="361">
        <f t="shared" si="9"/>
        <v>0</v>
      </c>
      <c r="AS22" s="361">
        <f t="shared" si="10"/>
        <v>0</v>
      </c>
      <c r="AT22" s="372">
        <f t="shared" si="11"/>
        <v>0</v>
      </c>
      <c r="AU22" s="374"/>
      <c r="AV22" s="375"/>
      <c r="AW22" s="376"/>
      <c r="AX22" s="377"/>
      <c r="AY22" s="366">
        <f t="shared" si="12"/>
        <v>0</v>
      </c>
      <c r="AZ22" s="361">
        <f t="shared" si="13"/>
        <v>0</v>
      </c>
      <c r="BA22" s="361">
        <f t="shared" si="14"/>
        <v>0</v>
      </c>
      <c r="BB22" s="361">
        <f t="shared" si="15"/>
        <v>0</v>
      </c>
      <c r="BC22" s="365">
        <f t="shared" si="16"/>
        <v>0</v>
      </c>
    </row>
    <row r="23" spans="1:55" ht="15" customHeight="1" x14ac:dyDescent="0.65">
      <c r="A23" s="362"/>
      <c r="B23" s="368" t="s">
        <v>234</v>
      </c>
      <c r="C23" s="374"/>
      <c r="D23" s="375"/>
      <c r="E23" s="376"/>
      <c r="F23" s="377"/>
      <c r="G23" s="374"/>
      <c r="H23" s="375"/>
      <c r="I23" s="376"/>
      <c r="J23" s="377"/>
      <c r="K23" s="378"/>
      <c r="L23" s="376"/>
      <c r="M23" s="376"/>
      <c r="N23" s="379"/>
      <c r="O23" s="374"/>
      <c r="P23" s="375"/>
      <c r="Q23" s="375"/>
      <c r="R23" s="375"/>
      <c r="S23" s="375"/>
      <c r="T23" s="375"/>
      <c r="U23" s="361">
        <f t="shared" si="0"/>
        <v>0</v>
      </c>
      <c r="V23" s="361">
        <f t="shared" si="1"/>
        <v>0</v>
      </c>
      <c r="W23" s="361">
        <f t="shared" si="2"/>
        <v>0</v>
      </c>
      <c r="X23" s="372">
        <f t="shared" si="3"/>
        <v>0</v>
      </c>
      <c r="Y23" s="374"/>
      <c r="Z23" s="375"/>
      <c r="AA23" s="375"/>
      <c r="AB23" s="389"/>
      <c r="AC23" s="389"/>
      <c r="AD23" s="375"/>
      <c r="AE23" s="375"/>
      <c r="AF23" s="375"/>
      <c r="AG23" s="361">
        <f t="shared" si="4"/>
        <v>0</v>
      </c>
      <c r="AH23" s="361">
        <f t="shared" si="5"/>
        <v>0</v>
      </c>
      <c r="AI23" s="361">
        <f t="shared" si="6"/>
        <v>0</v>
      </c>
      <c r="AJ23" s="372">
        <f t="shared" si="7"/>
        <v>0</v>
      </c>
      <c r="AK23" s="374"/>
      <c r="AL23" s="375"/>
      <c r="AM23" s="375"/>
      <c r="AN23" s="375"/>
      <c r="AO23" s="375"/>
      <c r="AP23" s="375"/>
      <c r="AQ23" s="361">
        <f t="shared" si="8"/>
        <v>0</v>
      </c>
      <c r="AR23" s="361">
        <f t="shared" si="9"/>
        <v>0</v>
      </c>
      <c r="AS23" s="361">
        <f t="shared" si="10"/>
        <v>0</v>
      </c>
      <c r="AT23" s="372">
        <f t="shared" si="11"/>
        <v>0</v>
      </c>
      <c r="AU23" s="374"/>
      <c r="AV23" s="375"/>
      <c r="AW23" s="376"/>
      <c r="AX23" s="377"/>
      <c r="AY23" s="366">
        <f t="shared" si="12"/>
        <v>0</v>
      </c>
      <c r="AZ23" s="361">
        <f t="shared" si="13"/>
        <v>0</v>
      </c>
      <c r="BA23" s="361">
        <f t="shared" si="14"/>
        <v>0</v>
      </c>
      <c r="BB23" s="361">
        <f t="shared" si="15"/>
        <v>0</v>
      </c>
      <c r="BC23" s="365">
        <f t="shared" si="16"/>
        <v>0</v>
      </c>
    </row>
    <row r="24" spans="1:55" ht="15" customHeight="1" x14ac:dyDescent="0.65">
      <c r="A24" s="362"/>
      <c r="B24" s="368" t="s">
        <v>235</v>
      </c>
      <c r="C24" s="374"/>
      <c r="D24" s="375"/>
      <c r="E24" s="376"/>
      <c r="F24" s="377"/>
      <c r="G24" s="374"/>
      <c r="H24" s="375"/>
      <c r="I24" s="376"/>
      <c r="J24" s="377"/>
      <c r="K24" s="378"/>
      <c r="L24" s="376"/>
      <c r="M24" s="376"/>
      <c r="N24" s="379"/>
      <c r="O24" s="374"/>
      <c r="P24" s="375"/>
      <c r="Q24" s="375"/>
      <c r="R24" s="375"/>
      <c r="S24" s="375"/>
      <c r="T24" s="375"/>
      <c r="U24" s="361">
        <f t="shared" si="0"/>
        <v>0</v>
      </c>
      <c r="V24" s="361">
        <f t="shared" si="1"/>
        <v>0</v>
      </c>
      <c r="W24" s="361">
        <f t="shared" si="2"/>
        <v>0</v>
      </c>
      <c r="X24" s="372">
        <f t="shared" si="3"/>
        <v>0</v>
      </c>
      <c r="Y24" s="374"/>
      <c r="Z24" s="375"/>
      <c r="AA24" s="375"/>
      <c r="AB24" s="389"/>
      <c r="AC24" s="389"/>
      <c r="AD24" s="375"/>
      <c r="AE24" s="375"/>
      <c r="AF24" s="375"/>
      <c r="AG24" s="361">
        <f t="shared" si="4"/>
        <v>0</v>
      </c>
      <c r="AH24" s="361">
        <f t="shared" si="5"/>
        <v>0</v>
      </c>
      <c r="AI24" s="361">
        <f t="shared" si="6"/>
        <v>0</v>
      </c>
      <c r="AJ24" s="372">
        <f t="shared" si="7"/>
        <v>0</v>
      </c>
      <c r="AK24" s="374"/>
      <c r="AL24" s="375"/>
      <c r="AM24" s="375"/>
      <c r="AN24" s="375"/>
      <c r="AO24" s="375"/>
      <c r="AP24" s="375"/>
      <c r="AQ24" s="361">
        <f t="shared" si="8"/>
        <v>0</v>
      </c>
      <c r="AR24" s="361">
        <f t="shared" si="9"/>
        <v>0</v>
      </c>
      <c r="AS24" s="361">
        <f t="shared" si="10"/>
        <v>0</v>
      </c>
      <c r="AT24" s="372">
        <f t="shared" si="11"/>
        <v>0</v>
      </c>
      <c r="AU24" s="374"/>
      <c r="AV24" s="375"/>
      <c r="AW24" s="376"/>
      <c r="AX24" s="377"/>
      <c r="AY24" s="366">
        <f t="shared" si="12"/>
        <v>0</v>
      </c>
      <c r="AZ24" s="361">
        <f t="shared" si="13"/>
        <v>0</v>
      </c>
      <c r="BA24" s="361">
        <f t="shared" si="14"/>
        <v>0</v>
      </c>
      <c r="BB24" s="361">
        <f t="shared" si="15"/>
        <v>0</v>
      </c>
      <c r="BC24" s="365">
        <f t="shared" si="16"/>
        <v>0</v>
      </c>
    </row>
    <row r="25" spans="1:55" ht="15" customHeight="1" x14ac:dyDescent="0.65">
      <c r="A25" s="362"/>
      <c r="B25" s="368" t="s">
        <v>236</v>
      </c>
      <c r="C25" s="374"/>
      <c r="D25" s="375"/>
      <c r="E25" s="376"/>
      <c r="F25" s="377"/>
      <c r="G25" s="374"/>
      <c r="H25" s="375"/>
      <c r="I25" s="376"/>
      <c r="J25" s="377"/>
      <c r="K25" s="378"/>
      <c r="L25" s="376"/>
      <c r="M25" s="376"/>
      <c r="N25" s="379"/>
      <c r="O25" s="374"/>
      <c r="P25" s="375"/>
      <c r="Q25" s="375"/>
      <c r="R25" s="375"/>
      <c r="S25" s="375"/>
      <c r="T25" s="375"/>
      <c r="U25" s="361">
        <f t="shared" si="0"/>
        <v>0</v>
      </c>
      <c r="V25" s="361">
        <f t="shared" si="1"/>
        <v>0</v>
      </c>
      <c r="W25" s="361">
        <f t="shared" si="2"/>
        <v>0</v>
      </c>
      <c r="X25" s="372">
        <f t="shared" si="3"/>
        <v>0</v>
      </c>
      <c r="Y25" s="374"/>
      <c r="Z25" s="375"/>
      <c r="AA25" s="375"/>
      <c r="AB25" s="389"/>
      <c r="AC25" s="389"/>
      <c r="AD25" s="375"/>
      <c r="AE25" s="375"/>
      <c r="AF25" s="375"/>
      <c r="AG25" s="361">
        <f t="shared" si="4"/>
        <v>0</v>
      </c>
      <c r="AH25" s="361">
        <f t="shared" si="5"/>
        <v>0</v>
      </c>
      <c r="AI25" s="361">
        <f t="shared" si="6"/>
        <v>0</v>
      </c>
      <c r="AJ25" s="372">
        <f t="shared" si="7"/>
        <v>0</v>
      </c>
      <c r="AK25" s="374"/>
      <c r="AL25" s="375"/>
      <c r="AM25" s="375"/>
      <c r="AN25" s="375"/>
      <c r="AO25" s="375"/>
      <c r="AP25" s="375"/>
      <c r="AQ25" s="361">
        <f t="shared" si="8"/>
        <v>0</v>
      </c>
      <c r="AR25" s="361">
        <f t="shared" si="9"/>
        <v>0</v>
      </c>
      <c r="AS25" s="361">
        <f t="shared" si="10"/>
        <v>0</v>
      </c>
      <c r="AT25" s="372">
        <f t="shared" si="11"/>
        <v>0</v>
      </c>
      <c r="AU25" s="374"/>
      <c r="AV25" s="375"/>
      <c r="AW25" s="376"/>
      <c r="AX25" s="377"/>
      <c r="AY25" s="366">
        <f t="shared" si="12"/>
        <v>0</v>
      </c>
      <c r="AZ25" s="361">
        <f t="shared" si="13"/>
        <v>0</v>
      </c>
      <c r="BA25" s="361">
        <f t="shared" si="14"/>
        <v>0</v>
      </c>
      <c r="BB25" s="361">
        <f t="shared" si="15"/>
        <v>0</v>
      </c>
      <c r="BC25" s="365">
        <f t="shared" si="16"/>
        <v>0</v>
      </c>
    </row>
    <row r="26" spans="1:55" ht="15" customHeight="1" x14ac:dyDescent="0.65">
      <c r="A26" s="362"/>
      <c r="B26" s="368" t="s">
        <v>237</v>
      </c>
      <c r="C26" s="374"/>
      <c r="D26" s="375"/>
      <c r="E26" s="376"/>
      <c r="F26" s="377"/>
      <c r="G26" s="374"/>
      <c r="H26" s="375"/>
      <c r="I26" s="376"/>
      <c r="J26" s="377"/>
      <c r="K26" s="378"/>
      <c r="L26" s="376"/>
      <c r="M26" s="376"/>
      <c r="N26" s="379"/>
      <c r="O26" s="374"/>
      <c r="P26" s="375"/>
      <c r="Q26" s="375"/>
      <c r="R26" s="375"/>
      <c r="S26" s="375"/>
      <c r="T26" s="375"/>
      <c r="U26" s="361">
        <f t="shared" si="0"/>
        <v>0</v>
      </c>
      <c r="V26" s="361">
        <f t="shared" si="1"/>
        <v>0</v>
      </c>
      <c r="W26" s="361">
        <f t="shared" si="2"/>
        <v>0</v>
      </c>
      <c r="X26" s="372">
        <f t="shared" si="3"/>
        <v>0</v>
      </c>
      <c r="Y26" s="374"/>
      <c r="Z26" s="375"/>
      <c r="AA26" s="375"/>
      <c r="AB26" s="389"/>
      <c r="AC26" s="389"/>
      <c r="AD26" s="375"/>
      <c r="AE26" s="375"/>
      <c r="AF26" s="375"/>
      <c r="AG26" s="361">
        <f t="shared" si="4"/>
        <v>0</v>
      </c>
      <c r="AH26" s="361">
        <f t="shared" si="5"/>
        <v>0</v>
      </c>
      <c r="AI26" s="361">
        <f t="shared" si="6"/>
        <v>0</v>
      </c>
      <c r="AJ26" s="372">
        <f t="shared" si="7"/>
        <v>0</v>
      </c>
      <c r="AK26" s="374"/>
      <c r="AL26" s="375"/>
      <c r="AM26" s="375"/>
      <c r="AN26" s="375"/>
      <c r="AO26" s="375"/>
      <c r="AP26" s="375"/>
      <c r="AQ26" s="361">
        <f t="shared" si="8"/>
        <v>0</v>
      </c>
      <c r="AR26" s="361">
        <f t="shared" si="9"/>
        <v>0</v>
      </c>
      <c r="AS26" s="361">
        <f t="shared" si="10"/>
        <v>0</v>
      </c>
      <c r="AT26" s="372">
        <f t="shared" si="11"/>
        <v>0</v>
      </c>
      <c r="AU26" s="374"/>
      <c r="AV26" s="375"/>
      <c r="AW26" s="376"/>
      <c r="AX26" s="377"/>
      <c r="AY26" s="366">
        <f t="shared" si="12"/>
        <v>0</v>
      </c>
      <c r="AZ26" s="361">
        <f t="shared" si="13"/>
        <v>0</v>
      </c>
      <c r="BA26" s="361">
        <f t="shared" si="14"/>
        <v>0</v>
      </c>
      <c r="BB26" s="361">
        <f t="shared" si="15"/>
        <v>0</v>
      </c>
      <c r="BC26" s="365">
        <f t="shared" si="16"/>
        <v>0</v>
      </c>
    </row>
    <row r="27" spans="1:55" ht="13.5" customHeight="1" x14ac:dyDescent="0.65">
      <c r="A27" s="362"/>
      <c r="B27" s="368" t="s">
        <v>238</v>
      </c>
      <c r="C27" s="374"/>
      <c r="D27" s="375"/>
      <c r="E27" s="376"/>
      <c r="F27" s="377"/>
      <c r="G27" s="374"/>
      <c r="H27" s="375"/>
      <c r="I27" s="376"/>
      <c r="J27" s="377"/>
      <c r="K27" s="378"/>
      <c r="L27" s="376"/>
      <c r="M27" s="376"/>
      <c r="N27" s="379"/>
      <c r="O27" s="374"/>
      <c r="P27" s="375"/>
      <c r="Q27" s="375"/>
      <c r="R27" s="375"/>
      <c r="S27" s="375"/>
      <c r="T27" s="375"/>
      <c r="U27" s="361">
        <f t="shared" si="0"/>
        <v>0</v>
      </c>
      <c r="V27" s="361">
        <f t="shared" si="1"/>
        <v>0</v>
      </c>
      <c r="W27" s="361">
        <f t="shared" si="2"/>
        <v>0</v>
      </c>
      <c r="X27" s="372">
        <f t="shared" si="3"/>
        <v>0</v>
      </c>
      <c r="Y27" s="374"/>
      <c r="Z27" s="375"/>
      <c r="AA27" s="375"/>
      <c r="AB27" s="389"/>
      <c r="AC27" s="389"/>
      <c r="AD27" s="375"/>
      <c r="AE27" s="375"/>
      <c r="AF27" s="375"/>
      <c r="AG27" s="361">
        <f t="shared" si="4"/>
        <v>0</v>
      </c>
      <c r="AH27" s="361">
        <f t="shared" si="5"/>
        <v>0</v>
      </c>
      <c r="AI27" s="361">
        <f t="shared" si="6"/>
        <v>0</v>
      </c>
      <c r="AJ27" s="372">
        <f t="shared" si="7"/>
        <v>0</v>
      </c>
      <c r="AK27" s="374"/>
      <c r="AL27" s="375"/>
      <c r="AM27" s="375"/>
      <c r="AN27" s="375"/>
      <c r="AO27" s="375"/>
      <c r="AP27" s="375"/>
      <c r="AQ27" s="361">
        <f t="shared" si="8"/>
        <v>0</v>
      </c>
      <c r="AR27" s="361">
        <f t="shared" si="9"/>
        <v>0</v>
      </c>
      <c r="AS27" s="361">
        <f t="shared" si="10"/>
        <v>0</v>
      </c>
      <c r="AT27" s="372">
        <f t="shared" si="11"/>
        <v>0</v>
      </c>
      <c r="AU27" s="374"/>
      <c r="AV27" s="375"/>
      <c r="AW27" s="376"/>
      <c r="AX27" s="377"/>
      <c r="AY27" s="366">
        <f t="shared" si="12"/>
        <v>0</v>
      </c>
      <c r="AZ27" s="361">
        <f t="shared" si="13"/>
        <v>0</v>
      </c>
      <c r="BA27" s="361">
        <f t="shared" si="14"/>
        <v>0</v>
      </c>
      <c r="BB27" s="361">
        <f t="shared" si="15"/>
        <v>0</v>
      </c>
      <c r="BC27" s="365">
        <f t="shared" si="16"/>
        <v>0</v>
      </c>
    </row>
    <row r="28" spans="1:55" ht="13.5" customHeight="1" x14ac:dyDescent="0.65">
      <c r="A28" s="362"/>
      <c r="B28" s="368" t="s">
        <v>239</v>
      </c>
      <c r="C28" s="374"/>
      <c r="D28" s="375"/>
      <c r="E28" s="376"/>
      <c r="F28" s="377"/>
      <c r="G28" s="374"/>
      <c r="H28" s="375"/>
      <c r="I28" s="376"/>
      <c r="J28" s="377"/>
      <c r="K28" s="378"/>
      <c r="L28" s="376"/>
      <c r="M28" s="376"/>
      <c r="N28" s="379"/>
      <c r="O28" s="374"/>
      <c r="P28" s="375"/>
      <c r="Q28" s="375"/>
      <c r="R28" s="375"/>
      <c r="S28" s="375"/>
      <c r="T28" s="375"/>
      <c r="U28" s="361">
        <f t="shared" si="0"/>
        <v>0</v>
      </c>
      <c r="V28" s="361">
        <f t="shared" si="1"/>
        <v>0</v>
      </c>
      <c r="W28" s="361">
        <f t="shared" si="2"/>
        <v>0</v>
      </c>
      <c r="X28" s="372">
        <f t="shared" si="3"/>
        <v>0</v>
      </c>
      <c r="Y28" s="374"/>
      <c r="Z28" s="375"/>
      <c r="AA28" s="375"/>
      <c r="AB28" s="389"/>
      <c r="AC28" s="389"/>
      <c r="AD28" s="375"/>
      <c r="AE28" s="375"/>
      <c r="AF28" s="375"/>
      <c r="AG28" s="361">
        <f t="shared" si="4"/>
        <v>0</v>
      </c>
      <c r="AH28" s="361">
        <f t="shared" si="5"/>
        <v>0</v>
      </c>
      <c r="AI28" s="361">
        <f t="shared" si="6"/>
        <v>0</v>
      </c>
      <c r="AJ28" s="372">
        <f t="shared" si="7"/>
        <v>0</v>
      </c>
      <c r="AK28" s="374"/>
      <c r="AL28" s="375"/>
      <c r="AM28" s="375"/>
      <c r="AN28" s="375"/>
      <c r="AO28" s="375"/>
      <c r="AP28" s="375"/>
      <c r="AQ28" s="361">
        <f t="shared" si="8"/>
        <v>0</v>
      </c>
      <c r="AR28" s="361">
        <f t="shared" si="9"/>
        <v>0</v>
      </c>
      <c r="AS28" s="361">
        <f t="shared" si="10"/>
        <v>0</v>
      </c>
      <c r="AT28" s="372">
        <f t="shared" si="11"/>
        <v>0</v>
      </c>
      <c r="AU28" s="374"/>
      <c r="AV28" s="375"/>
      <c r="AW28" s="376"/>
      <c r="AX28" s="377"/>
      <c r="AY28" s="366">
        <f t="shared" si="12"/>
        <v>0</v>
      </c>
      <c r="AZ28" s="361">
        <f t="shared" si="13"/>
        <v>0</v>
      </c>
      <c r="BA28" s="361">
        <f t="shared" si="14"/>
        <v>0</v>
      </c>
      <c r="BB28" s="361">
        <f t="shared" si="15"/>
        <v>0</v>
      </c>
      <c r="BC28" s="365">
        <f t="shared" si="16"/>
        <v>0</v>
      </c>
    </row>
    <row r="29" spans="1:55" ht="15" customHeight="1" x14ac:dyDescent="0.65">
      <c r="A29" s="362"/>
      <c r="B29" s="369" t="s">
        <v>240</v>
      </c>
      <c r="C29" s="380"/>
      <c r="D29" s="375"/>
      <c r="E29" s="381"/>
      <c r="F29" s="382"/>
      <c r="G29" s="380"/>
      <c r="H29" s="375"/>
      <c r="I29" s="381"/>
      <c r="J29" s="382"/>
      <c r="K29" s="383"/>
      <c r="L29" s="381"/>
      <c r="M29" s="381"/>
      <c r="N29" s="384"/>
      <c r="O29" s="380"/>
      <c r="P29" s="385"/>
      <c r="Q29" s="385"/>
      <c r="R29" s="385"/>
      <c r="S29" s="385"/>
      <c r="T29" s="385"/>
      <c r="U29" s="361">
        <f t="shared" si="0"/>
        <v>0</v>
      </c>
      <c r="V29" s="361">
        <f t="shared" si="1"/>
        <v>0</v>
      </c>
      <c r="W29" s="361">
        <f t="shared" si="2"/>
        <v>0</v>
      </c>
      <c r="X29" s="372">
        <f t="shared" si="3"/>
        <v>0</v>
      </c>
      <c r="Y29" s="380"/>
      <c r="Z29" s="385"/>
      <c r="AA29" s="375"/>
      <c r="AB29" s="389"/>
      <c r="AC29" s="389"/>
      <c r="AD29" s="375"/>
      <c r="AE29" s="375"/>
      <c r="AF29" s="375"/>
      <c r="AG29" s="361">
        <f t="shared" si="4"/>
        <v>0</v>
      </c>
      <c r="AH29" s="361">
        <f t="shared" si="5"/>
        <v>0</v>
      </c>
      <c r="AI29" s="361">
        <f t="shared" si="6"/>
        <v>0</v>
      </c>
      <c r="AJ29" s="372">
        <f t="shared" si="7"/>
        <v>0</v>
      </c>
      <c r="AK29" s="374"/>
      <c r="AL29" s="375"/>
      <c r="AM29" s="375"/>
      <c r="AN29" s="375"/>
      <c r="AO29" s="375"/>
      <c r="AP29" s="375"/>
      <c r="AQ29" s="361">
        <f t="shared" si="8"/>
        <v>0</v>
      </c>
      <c r="AR29" s="361">
        <f t="shared" si="9"/>
        <v>0</v>
      </c>
      <c r="AS29" s="361">
        <f t="shared" si="10"/>
        <v>0</v>
      </c>
      <c r="AT29" s="372">
        <f t="shared" si="11"/>
        <v>0</v>
      </c>
      <c r="AU29" s="380"/>
      <c r="AV29" s="375"/>
      <c r="AW29" s="381"/>
      <c r="AX29" s="382"/>
      <c r="AY29" s="366">
        <f t="shared" si="12"/>
        <v>0</v>
      </c>
      <c r="AZ29" s="361">
        <f t="shared" si="13"/>
        <v>0</v>
      </c>
      <c r="BA29" s="361">
        <f t="shared" si="14"/>
        <v>0</v>
      </c>
      <c r="BB29" s="361">
        <f t="shared" si="15"/>
        <v>0</v>
      </c>
      <c r="BC29" s="365">
        <f t="shared" si="16"/>
        <v>0</v>
      </c>
    </row>
    <row r="30" spans="1:55" ht="13.5" customHeight="1" x14ac:dyDescent="0.65">
      <c r="A30" s="362"/>
      <c r="B30" s="368" t="s">
        <v>247</v>
      </c>
      <c r="C30" s="190"/>
      <c r="D30" s="386"/>
      <c r="E30" s="73"/>
      <c r="F30" s="387"/>
      <c r="G30" s="190"/>
      <c r="H30" s="386"/>
      <c r="I30" s="73"/>
      <c r="J30" s="387"/>
      <c r="K30" s="72"/>
      <c r="L30" s="73"/>
      <c r="M30" s="73"/>
      <c r="N30" s="195"/>
      <c r="O30" s="190"/>
      <c r="P30" s="194"/>
      <c r="Q30" s="194"/>
      <c r="R30" s="194"/>
      <c r="S30" s="194"/>
      <c r="T30" s="194"/>
      <c r="U30" s="361">
        <f t="shared" si="0"/>
        <v>0</v>
      </c>
      <c r="V30" s="361">
        <f t="shared" si="1"/>
        <v>0</v>
      </c>
      <c r="W30" s="361">
        <f t="shared" si="2"/>
        <v>0</v>
      </c>
      <c r="X30" s="372">
        <f t="shared" si="3"/>
        <v>0</v>
      </c>
      <c r="Y30" s="190"/>
      <c r="Z30" s="194"/>
      <c r="AA30" s="375"/>
      <c r="AB30" s="389"/>
      <c r="AC30" s="389"/>
      <c r="AD30" s="194"/>
      <c r="AE30" s="375"/>
      <c r="AF30" s="375"/>
      <c r="AG30" s="361">
        <f t="shared" si="4"/>
        <v>0</v>
      </c>
      <c r="AH30" s="361">
        <f t="shared" si="5"/>
        <v>0</v>
      </c>
      <c r="AI30" s="361">
        <f t="shared" si="6"/>
        <v>0</v>
      </c>
      <c r="AJ30" s="372">
        <f t="shared" si="7"/>
        <v>0</v>
      </c>
      <c r="AK30" s="374"/>
      <c r="AL30" s="375"/>
      <c r="AM30" s="375"/>
      <c r="AN30" s="375"/>
      <c r="AO30" s="375"/>
      <c r="AP30" s="375"/>
      <c r="AQ30" s="361">
        <f t="shared" si="8"/>
        <v>0</v>
      </c>
      <c r="AR30" s="361">
        <f t="shared" si="9"/>
        <v>0</v>
      </c>
      <c r="AS30" s="361">
        <f t="shared" si="10"/>
        <v>0</v>
      </c>
      <c r="AT30" s="372">
        <f t="shared" si="11"/>
        <v>0</v>
      </c>
      <c r="AU30" s="190"/>
      <c r="AV30" s="386"/>
      <c r="AW30" s="73"/>
      <c r="AX30" s="387"/>
      <c r="AY30" s="366">
        <f t="shared" si="12"/>
        <v>0</v>
      </c>
      <c r="AZ30" s="361">
        <f t="shared" si="13"/>
        <v>0</v>
      </c>
      <c r="BA30" s="361">
        <f t="shared" si="14"/>
        <v>0</v>
      </c>
      <c r="BB30" s="361">
        <f t="shared" si="15"/>
        <v>0</v>
      </c>
      <c r="BC30" s="365">
        <f t="shared" si="16"/>
        <v>0</v>
      </c>
    </row>
    <row r="31" spans="1:55" ht="15" customHeight="1" x14ac:dyDescent="0.65">
      <c r="A31" s="362"/>
      <c r="B31" s="368" t="s">
        <v>243</v>
      </c>
      <c r="C31" s="190"/>
      <c r="D31" s="386"/>
      <c r="E31" s="73"/>
      <c r="F31" s="387"/>
      <c r="G31" s="190"/>
      <c r="H31" s="386"/>
      <c r="I31" s="73"/>
      <c r="J31" s="387"/>
      <c r="K31" s="72"/>
      <c r="L31" s="73"/>
      <c r="M31" s="73"/>
      <c r="N31" s="195"/>
      <c r="O31" s="190"/>
      <c r="P31" s="194"/>
      <c r="Q31" s="194"/>
      <c r="R31" s="194"/>
      <c r="S31" s="194"/>
      <c r="T31" s="194"/>
      <c r="U31" s="361">
        <f t="shared" si="0"/>
        <v>0</v>
      </c>
      <c r="V31" s="361">
        <f t="shared" si="1"/>
        <v>0</v>
      </c>
      <c r="W31" s="361">
        <f t="shared" si="2"/>
        <v>0</v>
      </c>
      <c r="X31" s="372">
        <f t="shared" si="3"/>
        <v>0</v>
      </c>
      <c r="Y31" s="190"/>
      <c r="Z31" s="194"/>
      <c r="AA31" s="375"/>
      <c r="AB31" s="389"/>
      <c r="AC31" s="389"/>
      <c r="AD31" s="194"/>
      <c r="AE31" s="375"/>
      <c r="AF31" s="375"/>
      <c r="AG31" s="361">
        <f t="shared" si="4"/>
        <v>0</v>
      </c>
      <c r="AH31" s="361">
        <f t="shared" si="5"/>
        <v>0</v>
      </c>
      <c r="AI31" s="361">
        <f t="shared" si="6"/>
        <v>0</v>
      </c>
      <c r="AJ31" s="372">
        <f t="shared" si="7"/>
        <v>0</v>
      </c>
      <c r="AK31" s="374"/>
      <c r="AL31" s="375"/>
      <c r="AM31" s="375"/>
      <c r="AN31" s="375"/>
      <c r="AO31" s="375"/>
      <c r="AP31" s="375"/>
      <c r="AQ31" s="361">
        <f t="shared" si="8"/>
        <v>0</v>
      </c>
      <c r="AR31" s="361">
        <f t="shared" si="9"/>
        <v>0</v>
      </c>
      <c r="AS31" s="361">
        <f t="shared" si="10"/>
        <v>0</v>
      </c>
      <c r="AT31" s="372">
        <f t="shared" si="11"/>
        <v>0</v>
      </c>
      <c r="AU31" s="190"/>
      <c r="AV31" s="386"/>
      <c r="AW31" s="73"/>
      <c r="AX31" s="387"/>
      <c r="AY31" s="366">
        <f t="shared" si="12"/>
        <v>0</v>
      </c>
      <c r="AZ31" s="361">
        <f t="shared" si="13"/>
        <v>0</v>
      </c>
      <c r="BA31" s="361">
        <f t="shared" si="14"/>
        <v>0</v>
      </c>
      <c r="BB31" s="361">
        <f t="shared" si="15"/>
        <v>0</v>
      </c>
      <c r="BC31" s="365">
        <f t="shared" si="16"/>
        <v>0</v>
      </c>
    </row>
    <row r="32" spans="1:55" ht="15" customHeight="1" x14ac:dyDescent="0.65">
      <c r="A32" s="362"/>
      <c r="B32" s="368" t="s">
        <v>299</v>
      </c>
      <c r="C32" s="190"/>
      <c r="D32" s="386"/>
      <c r="E32" s="73"/>
      <c r="F32" s="387"/>
      <c r="G32" s="190"/>
      <c r="H32" s="386"/>
      <c r="I32" s="73"/>
      <c r="J32" s="387"/>
      <c r="K32" s="72"/>
      <c r="L32" s="73"/>
      <c r="M32" s="73"/>
      <c r="N32" s="195"/>
      <c r="O32" s="190"/>
      <c r="P32" s="194"/>
      <c r="Q32" s="194"/>
      <c r="R32" s="194"/>
      <c r="S32" s="194"/>
      <c r="T32" s="194"/>
      <c r="U32" s="361">
        <f t="shared" si="0"/>
        <v>0</v>
      </c>
      <c r="V32" s="361">
        <f t="shared" si="1"/>
        <v>0</v>
      </c>
      <c r="W32" s="361">
        <f t="shared" si="2"/>
        <v>0</v>
      </c>
      <c r="X32" s="372">
        <f t="shared" si="3"/>
        <v>0</v>
      </c>
      <c r="Y32" s="190"/>
      <c r="Z32" s="194"/>
      <c r="AA32" s="375"/>
      <c r="AB32" s="389"/>
      <c r="AC32" s="389"/>
      <c r="AD32" s="194"/>
      <c r="AE32" s="375"/>
      <c r="AF32" s="375"/>
      <c r="AG32" s="361">
        <f t="shared" si="4"/>
        <v>0</v>
      </c>
      <c r="AH32" s="361">
        <f t="shared" si="5"/>
        <v>0</v>
      </c>
      <c r="AI32" s="361">
        <f t="shared" si="6"/>
        <v>0</v>
      </c>
      <c r="AJ32" s="372">
        <f t="shared" si="7"/>
        <v>0</v>
      </c>
      <c r="AK32" s="374"/>
      <c r="AL32" s="375"/>
      <c r="AM32" s="375"/>
      <c r="AN32" s="375"/>
      <c r="AO32" s="375"/>
      <c r="AP32" s="375"/>
      <c r="AQ32" s="361">
        <f t="shared" si="8"/>
        <v>0</v>
      </c>
      <c r="AR32" s="361">
        <f t="shared" si="9"/>
        <v>0</v>
      </c>
      <c r="AS32" s="361">
        <f t="shared" si="10"/>
        <v>0</v>
      </c>
      <c r="AT32" s="372">
        <f t="shared" si="11"/>
        <v>0</v>
      </c>
      <c r="AU32" s="190"/>
      <c r="AV32" s="386"/>
      <c r="AW32" s="73"/>
      <c r="AX32" s="387"/>
      <c r="AY32" s="366">
        <f t="shared" si="12"/>
        <v>0</v>
      </c>
      <c r="AZ32" s="361">
        <f t="shared" si="13"/>
        <v>0</v>
      </c>
      <c r="BA32" s="361">
        <f t="shared" si="14"/>
        <v>0</v>
      </c>
      <c r="BB32" s="361">
        <f t="shared" si="15"/>
        <v>0</v>
      </c>
      <c r="BC32" s="365">
        <f t="shared" si="16"/>
        <v>0</v>
      </c>
    </row>
    <row r="33" spans="1:55" ht="15" customHeight="1" x14ac:dyDescent="0.65">
      <c r="A33" s="362"/>
      <c r="B33" s="368" t="s">
        <v>250</v>
      </c>
      <c r="C33" s="190"/>
      <c r="D33" s="386"/>
      <c r="E33" s="73"/>
      <c r="F33" s="387"/>
      <c r="G33" s="190"/>
      <c r="H33" s="386"/>
      <c r="I33" s="73"/>
      <c r="J33" s="387"/>
      <c r="K33" s="72"/>
      <c r="L33" s="73"/>
      <c r="M33" s="73"/>
      <c r="N33" s="195"/>
      <c r="O33" s="190"/>
      <c r="P33" s="194"/>
      <c r="Q33" s="194"/>
      <c r="R33" s="194"/>
      <c r="S33" s="194"/>
      <c r="T33" s="194"/>
      <c r="U33" s="361">
        <f t="shared" si="0"/>
        <v>0</v>
      </c>
      <c r="V33" s="361">
        <f t="shared" si="1"/>
        <v>0</v>
      </c>
      <c r="W33" s="361">
        <f t="shared" si="2"/>
        <v>0</v>
      </c>
      <c r="X33" s="372">
        <f t="shared" si="3"/>
        <v>0</v>
      </c>
      <c r="Y33" s="190"/>
      <c r="Z33" s="194"/>
      <c r="AA33" s="375"/>
      <c r="AB33" s="389"/>
      <c r="AC33" s="389"/>
      <c r="AD33" s="390"/>
      <c r="AE33" s="385"/>
      <c r="AF33" s="385"/>
      <c r="AG33" s="361">
        <f t="shared" si="4"/>
        <v>0</v>
      </c>
      <c r="AH33" s="361">
        <f t="shared" si="5"/>
        <v>0</v>
      </c>
      <c r="AI33" s="361">
        <f t="shared" si="6"/>
        <v>0</v>
      </c>
      <c r="AJ33" s="372">
        <f t="shared" si="7"/>
        <v>0</v>
      </c>
      <c r="AK33" s="380"/>
      <c r="AL33" s="385"/>
      <c r="AM33" s="385"/>
      <c r="AN33" s="385"/>
      <c r="AO33" s="385"/>
      <c r="AP33" s="385"/>
      <c r="AQ33" s="361">
        <f t="shared" si="8"/>
        <v>0</v>
      </c>
      <c r="AR33" s="361">
        <f t="shared" si="9"/>
        <v>0</v>
      </c>
      <c r="AS33" s="361">
        <f t="shared" si="10"/>
        <v>0</v>
      </c>
      <c r="AT33" s="372">
        <f t="shared" si="11"/>
        <v>0</v>
      </c>
      <c r="AU33" s="190"/>
      <c r="AV33" s="386"/>
      <c r="AW33" s="73"/>
      <c r="AX33" s="387"/>
      <c r="AY33" s="366">
        <f t="shared" si="12"/>
        <v>0</v>
      </c>
      <c r="AZ33" s="361">
        <f t="shared" si="13"/>
        <v>0</v>
      </c>
      <c r="BA33" s="361">
        <f t="shared" si="14"/>
        <v>0</v>
      </c>
      <c r="BB33" s="361">
        <f t="shared" si="15"/>
        <v>0</v>
      </c>
      <c r="BC33" s="365">
        <f t="shared" si="16"/>
        <v>0</v>
      </c>
    </row>
    <row r="34" spans="1:55" ht="15" customHeight="1" thickBot="1" x14ac:dyDescent="0.7">
      <c r="A34" s="362"/>
      <c r="B34" s="369" t="s">
        <v>298</v>
      </c>
      <c r="C34" s="380"/>
      <c r="D34" s="388"/>
      <c r="E34" s="381"/>
      <c r="F34" s="382"/>
      <c r="G34" s="380"/>
      <c r="H34" s="388"/>
      <c r="I34" s="381"/>
      <c r="J34" s="382"/>
      <c r="K34" s="383"/>
      <c r="L34" s="381"/>
      <c r="M34" s="381"/>
      <c r="N34" s="384"/>
      <c r="O34" s="380"/>
      <c r="P34" s="385"/>
      <c r="Q34" s="385"/>
      <c r="R34" s="385"/>
      <c r="S34" s="385"/>
      <c r="T34" s="385"/>
      <c r="U34" s="361">
        <f t="shared" si="0"/>
        <v>0</v>
      </c>
      <c r="V34" s="361">
        <f t="shared" si="1"/>
        <v>0</v>
      </c>
      <c r="W34" s="361">
        <f t="shared" si="2"/>
        <v>0</v>
      </c>
      <c r="X34" s="372">
        <f t="shared" si="3"/>
        <v>0</v>
      </c>
      <c r="Y34" s="380"/>
      <c r="Z34" s="385"/>
      <c r="AA34" s="385"/>
      <c r="AB34" s="391"/>
      <c r="AC34" s="391"/>
      <c r="AD34" s="392"/>
      <c r="AE34" s="392"/>
      <c r="AF34" s="392"/>
      <c r="AG34" s="361">
        <f t="shared" si="4"/>
        <v>0</v>
      </c>
      <c r="AH34" s="361">
        <f t="shared" si="5"/>
        <v>0</v>
      </c>
      <c r="AI34" s="361">
        <f t="shared" si="6"/>
        <v>0</v>
      </c>
      <c r="AJ34" s="372">
        <f t="shared" si="7"/>
        <v>0</v>
      </c>
      <c r="AK34" s="393"/>
      <c r="AL34" s="392"/>
      <c r="AM34" s="392"/>
      <c r="AN34" s="392"/>
      <c r="AO34" s="392"/>
      <c r="AP34" s="392"/>
      <c r="AQ34" s="361">
        <f t="shared" si="8"/>
        <v>0</v>
      </c>
      <c r="AR34" s="361">
        <f t="shared" si="9"/>
        <v>0</v>
      </c>
      <c r="AS34" s="361">
        <f t="shared" si="10"/>
        <v>0</v>
      </c>
      <c r="AT34" s="372">
        <f t="shared" si="11"/>
        <v>0</v>
      </c>
      <c r="AU34" s="380"/>
      <c r="AV34" s="388"/>
      <c r="AW34" s="381"/>
      <c r="AX34" s="382"/>
      <c r="AY34" s="366">
        <f t="shared" si="12"/>
        <v>0</v>
      </c>
      <c r="AZ34" s="361">
        <f t="shared" si="13"/>
        <v>0</v>
      </c>
      <c r="BA34" s="361">
        <f t="shared" si="14"/>
        <v>0</v>
      </c>
      <c r="BB34" s="361">
        <f t="shared" si="15"/>
        <v>0</v>
      </c>
      <c r="BC34" s="365">
        <f t="shared" si="16"/>
        <v>0</v>
      </c>
    </row>
    <row r="35" spans="1:55" ht="15" customHeight="1" thickBot="1" x14ac:dyDescent="0.7">
      <c r="A35" s="363"/>
      <c r="B35" s="370" t="s">
        <v>3</v>
      </c>
      <c r="C35" s="367">
        <f>SUM(C9:C34)</f>
        <v>0</v>
      </c>
      <c r="D35" s="364">
        <f t="shared" ref="D35:BC35" si="17">SUM(D9:D34)</f>
        <v>0</v>
      </c>
      <c r="E35" s="364">
        <f t="shared" si="17"/>
        <v>0</v>
      </c>
      <c r="F35" s="371">
        <f t="shared" si="17"/>
        <v>0</v>
      </c>
      <c r="G35" s="367">
        <f>SUM(G9:G34)</f>
        <v>0</v>
      </c>
      <c r="H35" s="364">
        <f t="shared" ref="H35:J35" si="18">SUM(H9:H34)</f>
        <v>0</v>
      </c>
      <c r="I35" s="364">
        <f t="shared" si="18"/>
        <v>0</v>
      </c>
      <c r="J35" s="371">
        <f t="shared" si="18"/>
        <v>0</v>
      </c>
      <c r="K35" s="367">
        <f t="shared" si="17"/>
        <v>0</v>
      </c>
      <c r="L35" s="364">
        <f t="shared" si="17"/>
        <v>0</v>
      </c>
      <c r="M35" s="364">
        <f t="shared" si="17"/>
        <v>0</v>
      </c>
      <c r="N35" s="371">
        <f t="shared" si="17"/>
        <v>0</v>
      </c>
      <c r="O35" s="367">
        <f t="shared" si="17"/>
        <v>0</v>
      </c>
      <c r="P35" s="364">
        <f t="shared" si="17"/>
        <v>0</v>
      </c>
      <c r="Q35" s="364">
        <f t="shared" si="17"/>
        <v>0</v>
      </c>
      <c r="R35" s="364">
        <f t="shared" si="17"/>
        <v>0</v>
      </c>
      <c r="S35" s="364">
        <f t="shared" si="17"/>
        <v>0</v>
      </c>
      <c r="T35" s="364">
        <f t="shared" si="17"/>
        <v>0</v>
      </c>
      <c r="U35" s="364">
        <f t="shared" si="17"/>
        <v>0</v>
      </c>
      <c r="V35" s="364">
        <f t="shared" si="17"/>
        <v>0</v>
      </c>
      <c r="W35" s="364">
        <f t="shared" si="17"/>
        <v>0</v>
      </c>
      <c r="X35" s="371">
        <f t="shared" si="17"/>
        <v>0</v>
      </c>
      <c r="Y35" s="367">
        <f t="shared" si="17"/>
        <v>0</v>
      </c>
      <c r="Z35" s="364">
        <f t="shared" si="17"/>
        <v>0</v>
      </c>
      <c r="AA35" s="364">
        <f t="shared" si="17"/>
        <v>0</v>
      </c>
      <c r="AB35" s="364">
        <f t="shared" si="17"/>
        <v>0</v>
      </c>
      <c r="AC35" s="364">
        <f t="shared" si="17"/>
        <v>0</v>
      </c>
      <c r="AD35" s="364">
        <f t="shared" si="17"/>
        <v>0</v>
      </c>
      <c r="AE35" s="364">
        <f t="shared" si="17"/>
        <v>0</v>
      </c>
      <c r="AF35" s="364">
        <f t="shared" si="17"/>
        <v>0</v>
      </c>
      <c r="AG35" s="364">
        <f t="shared" si="17"/>
        <v>0</v>
      </c>
      <c r="AH35" s="364">
        <f t="shared" si="17"/>
        <v>0</v>
      </c>
      <c r="AI35" s="364">
        <f t="shared" si="17"/>
        <v>0</v>
      </c>
      <c r="AJ35" s="371">
        <f t="shared" si="17"/>
        <v>0</v>
      </c>
      <c r="AK35" s="367">
        <f t="shared" si="17"/>
        <v>0</v>
      </c>
      <c r="AL35" s="364">
        <f t="shared" si="17"/>
        <v>0</v>
      </c>
      <c r="AM35" s="364">
        <f t="shared" si="17"/>
        <v>0</v>
      </c>
      <c r="AN35" s="364">
        <f t="shared" si="17"/>
        <v>0</v>
      </c>
      <c r="AO35" s="364">
        <f t="shared" si="17"/>
        <v>0</v>
      </c>
      <c r="AP35" s="364">
        <f t="shared" si="17"/>
        <v>0</v>
      </c>
      <c r="AQ35" s="364">
        <f t="shared" si="17"/>
        <v>0</v>
      </c>
      <c r="AR35" s="364">
        <f t="shared" si="17"/>
        <v>0</v>
      </c>
      <c r="AS35" s="364">
        <f t="shared" si="17"/>
        <v>0</v>
      </c>
      <c r="AT35" s="371">
        <f t="shared" si="17"/>
        <v>0</v>
      </c>
      <c r="AU35" s="367">
        <f>SUM(AU9:AU34)</f>
        <v>0</v>
      </c>
      <c r="AV35" s="364">
        <f t="shared" ref="AV35:AX35" si="19">SUM(AV9:AV34)</f>
        <v>0</v>
      </c>
      <c r="AW35" s="364">
        <f t="shared" si="19"/>
        <v>0</v>
      </c>
      <c r="AX35" s="371">
        <f t="shared" si="19"/>
        <v>0</v>
      </c>
      <c r="AY35" s="367">
        <f>SUM(AY9:AY34)</f>
        <v>0</v>
      </c>
      <c r="AZ35" s="364">
        <f t="shared" si="17"/>
        <v>0</v>
      </c>
      <c r="BA35" s="364">
        <f t="shared" si="17"/>
        <v>0</v>
      </c>
      <c r="BB35" s="364">
        <f t="shared" si="17"/>
        <v>0</v>
      </c>
      <c r="BC35" s="373">
        <f t="shared" si="17"/>
        <v>0</v>
      </c>
    </row>
    <row r="36" spans="1:55" ht="18" customHeight="1" thickTop="1" x14ac:dyDescent="0.65"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U36" s="357"/>
      <c r="AV36" s="357"/>
      <c r="AW36" s="357"/>
      <c r="AX36" s="357"/>
    </row>
  </sheetData>
  <sheetProtection selectLockedCells="1"/>
  <mergeCells count="59">
    <mergeCell ref="A3:B8"/>
    <mergeCell ref="C7:D7"/>
    <mergeCell ref="E7:F7"/>
    <mergeCell ref="K7:L7"/>
    <mergeCell ref="M7:N7"/>
    <mergeCell ref="K3:N3"/>
    <mergeCell ref="K4:N4"/>
    <mergeCell ref="K5:N5"/>
    <mergeCell ref="C6:F6"/>
    <mergeCell ref="K6:N6"/>
    <mergeCell ref="C3:F3"/>
    <mergeCell ref="G3:J3"/>
    <mergeCell ref="G6:J6"/>
    <mergeCell ref="G7:H7"/>
    <mergeCell ref="I7:J7"/>
    <mergeCell ref="C5:F5"/>
    <mergeCell ref="BC7:BC8"/>
    <mergeCell ref="AO7:AP7"/>
    <mergeCell ref="AQ7:AR7"/>
    <mergeCell ref="AS7:AT7"/>
    <mergeCell ref="AY7:AZ7"/>
    <mergeCell ref="O6:P6"/>
    <mergeCell ref="Q6:T6"/>
    <mergeCell ref="U6:X6"/>
    <mergeCell ref="U7:V7"/>
    <mergeCell ref="BA7:BB7"/>
    <mergeCell ref="Q7:R7"/>
    <mergeCell ref="S7:T7"/>
    <mergeCell ref="AM7:AN7"/>
    <mergeCell ref="W7:X7"/>
    <mergeCell ref="Y7:Z7"/>
    <mergeCell ref="AA7:AB7"/>
    <mergeCell ref="AC7:AD7"/>
    <mergeCell ref="AE7:AF7"/>
    <mergeCell ref="AG7:AH7"/>
    <mergeCell ref="AI7:AJ7"/>
    <mergeCell ref="AQ6:AT6"/>
    <mergeCell ref="O5:X5"/>
    <mergeCell ref="Y5:AJ5"/>
    <mergeCell ref="AK5:AT5"/>
    <mergeCell ref="C4:F4"/>
    <mergeCell ref="G4:J4"/>
    <mergeCell ref="G5:J5"/>
    <mergeCell ref="AU6:AX6"/>
    <mergeCell ref="AU7:AV7"/>
    <mergeCell ref="AW7:AX7"/>
    <mergeCell ref="AY6:BC6"/>
    <mergeCell ref="O3:X3"/>
    <mergeCell ref="Y3:AJ3"/>
    <mergeCell ref="AK3:AT3"/>
    <mergeCell ref="AY3:BC3"/>
    <mergeCell ref="AY4:BC4"/>
    <mergeCell ref="AU3:AX3"/>
    <mergeCell ref="AU4:AX4"/>
    <mergeCell ref="AY5:BC5"/>
    <mergeCell ref="AK4:AT4"/>
    <mergeCell ref="Y4:AJ4"/>
    <mergeCell ref="O4:X4"/>
    <mergeCell ref="AU5:AX5"/>
  </mergeCells>
  <phoneticPr fontId="3" type="noConversion"/>
  <printOptions horizontalCentered="1" verticalCentered="1"/>
  <pageMargins left="0.19685039370078741" right="0.19685039370078741" top="0.59055118110236227" bottom="0.59055118110236227" header="0.51181102362204722" footer="0.51181102362204722"/>
  <pageSetup paperSize="9" scale="8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ورقة121111111111111111">
    <pageSetUpPr fitToPage="1"/>
  </sheetPr>
  <dimension ref="A1:BC43"/>
  <sheetViews>
    <sheetView rightToLeft="1" workbookViewId="0">
      <pane xSplit="2" ySplit="8" topLeftCell="C30" activePane="bottomRight" state="frozen"/>
      <selection pane="topRight" activeCell="C1" sqref="C1"/>
      <selection pane="bottomLeft" activeCell="A8" sqref="A8"/>
      <selection pane="bottomRight" activeCell="Q1" sqref="Q1"/>
    </sheetView>
  </sheetViews>
  <sheetFormatPr defaultColWidth="8" defaultRowHeight="18" customHeight="1" x14ac:dyDescent="0.65"/>
  <cols>
    <col min="1" max="1" width="5" style="394" bestFit="1" customWidth="1"/>
    <col min="2" max="2" width="12.25" style="394" customWidth="1"/>
    <col min="3" max="54" width="2.75" style="394" customWidth="1"/>
    <col min="55" max="55" width="5.625" style="394" bestFit="1" customWidth="1"/>
    <col min="56" max="16384" width="8" style="394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AU2" s="584"/>
      <c r="AV2" s="582"/>
      <c r="AW2" s="584"/>
      <c r="AX2" s="584"/>
    </row>
    <row r="3" spans="1:55" ht="18" customHeight="1" thickTop="1" x14ac:dyDescent="0.65">
      <c r="A3" s="796" t="s">
        <v>315</v>
      </c>
      <c r="B3" s="797"/>
      <c r="C3" s="786" t="s">
        <v>79</v>
      </c>
      <c r="D3" s="784"/>
      <c r="E3" s="784"/>
      <c r="F3" s="785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ht="18" customHeight="1" x14ac:dyDescent="0.2">
      <c r="A4" s="798"/>
      <c r="B4" s="799"/>
      <c r="C4" s="838" t="s">
        <v>82</v>
      </c>
      <c r="D4" s="836"/>
      <c r="E4" s="836"/>
      <c r="F4" s="839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35" t="s">
        <v>82</v>
      </c>
      <c r="AZ4" s="836"/>
      <c r="BA4" s="836"/>
      <c r="BB4" s="836"/>
      <c r="BC4" s="837"/>
    </row>
    <row r="5" spans="1:55" ht="18" customHeight="1" x14ac:dyDescent="0.2">
      <c r="A5" s="798"/>
      <c r="B5" s="799"/>
      <c r="C5" s="808">
        <v>44927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ht="45" customHeight="1" x14ac:dyDescent="0.65">
      <c r="A6" s="798"/>
      <c r="B6" s="799"/>
      <c r="C6" s="794"/>
      <c r="D6" s="794"/>
      <c r="E6" s="794"/>
      <c r="F6" s="801"/>
      <c r="G6" s="845">
        <v>44927</v>
      </c>
      <c r="H6" s="846"/>
      <c r="I6" s="846"/>
      <c r="J6" s="847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812" t="s">
        <v>3</v>
      </c>
      <c r="AR6" s="813"/>
      <c r="AS6" s="813"/>
      <c r="AT6" s="814"/>
      <c r="AU6" s="749">
        <v>2023</v>
      </c>
      <c r="AV6" s="750"/>
      <c r="AW6" s="750"/>
      <c r="AX6" s="751"/>
      <c r="AY6" s="815"/>
      <c r="AZ6" s="816"/>
      <c r="BA6" s="816"/>
      <c r="BB6" s="816"/>
      <c r="BC6" s="817"/>
    </row>
    <row r="7" spans="1:55" ht="30.75" customHeight="1" x14ac:dyDescent="0.65">
      <c r="A7" s="798"/>
      <c r="B7" s="799"/>
      <c r="C7" s="791" t="s">
        <v>314</v>
      </c>
      <c r="D7" s="792"/>
      <c r="E7" s="793" t="s">
        <v>16</v>
      </c>
      <c r="F7" s="807"/>
      <c r="G7" s="791" t="s">
        <v>314</v>
      </c>
      <c r="H7" s="792"/>
      <c r="I7" s="793" t="s">
        <v>16</v>
      </c>
      <c r="J7" s="807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91" t="s">
        <v>314</v>
      </c>
      <c r="AV7" s="792"/>
      <c r="AW7" s="793" t="s">
        <v>16</v>
      </c>
      <c r="AX7" s="807"/>
      <c r="AY7" s="791" t="s">
        <v>314</v>
      </c>
      <c r="AZ7" s="792"/>
      <c r="BA7" s="793" t="s">
        <v>16</v>
      </c>
      <c r="BB7" s="792"/>
      <c r="BC7" s="840" t="s">
        <v>3</v>
      </c>
    </row>
    <row r="8" spans="1:55" ht="26.25" customHeight="1" x14ac:dyDescent="0.65">
      <c r="A8" s="800"/>
      <c r="B8" s="801"/>
      <c r="C8" s="567" t="s">
        <v>4</v>
      </c>
      <c r="D8" s="568" t="s">
        <v>5</v>
      </c>
      <c r="E8" s="568" t="s">
        <v>4</v>
      </c>
      <c r="F8" s="576" t="s">
        <v>5</v>
      </c>
      <c r="G8" s="567" t="s">
        <v>4</v>
      </c>
      <c r="H8" s="568" t="s">
        <v>5</v>
      </c>
      <c r="I8" s="568" t="s">
        <v>4</v>
      </c>
      <c r="J8" s="576" t="s">
        <v>5</v>
      </c>
      <c r="K8" s="567" t="s">
        <v>4</v>
      </c>
      <c r="L8" s="568" t="s">
        <v>5</v>
      </c>
      <c r="M8" s="568" t="s">
        <v>4</v>
      </c>
      <c r="N8" s="576" t="s">
        <v>5</v>
      </c>
      <c r="O8" s="567" t="s">
        <v>4</v>
      </c>
      <c r="P8" s="568" t="s">
        <v>4</v>
      </c>
      <c r="Q8" s="568" t="s">
        <v>4</v>
      </c>
      <c r="R8" s="568" t="s">
        <v>5</v>
      </c>
      <c r="S8" s="568" t="s">
        <v>4</v>
      </c>
      <c r="T8" s="568" t="s">
        <v>5</v>
      </c>
      <c r="U8" s="568" t="s">
        <v>4</v>
      </c>
      <c r="V8" s="568" t="s">
        <v>5</v>
      </c>
      <c r="W8" s="568" t="s">
        <v>4</v>
      </c>
      <c r="X8" s="576" t="s">
        <v>5</v>
      </c>
      <c r="Y8" s="567" t="s">
        <v>4</v>
      </c>
      <c r="Z8" s="568" t="s">
        <v>5</v>
      </c>
      <c r="AA8" s="568" t="s">
        <v>4</v>
      </c>
      <c r="AB8" s="568" t="s">
        <v>5</v>
      </c>
      <c r="AC8" s="568" t="s">
        <v>4</v>
      </c>
      <c r="AD8" s="568" t="s">
        <v>5</v>
      </c>
      <c r="AE8" s="568" t="s">
        <v>4</v>
      </c>
      <c r="AF8" s="568" t="s">
        <v>5</v>
      </c>
      <c r="AG8" s="568" t="s">
        <v>4</v>
      </c>
      <c r="AH8" s="568" t="s">
        <v>5</v>
      </c>
      <c r="AI8" s="568" t="s">
        <v>4</v>
      </c>
      <c r="AJ8" s="576" t="s">
        <v>5</v>
      </c>
      <c r="AK8" s="567" t="s">
        <v>4</v>
      </c>
      <c r="AL8" s="568" t="s">
        <v>4</v>
      </c>
      <c r="AM8" s="568" t="s">
        <v>4</v>
      </c>
      <c r="AN8" s="568" t="s">
        <v>5</v>
      </c>
      <c r="AO8" s="568" t="s">
        <v>4</v>
      </c>
      <c r="AP8" s="568" t="s">
        <v>5</v>
      </c>
      <c r="AQ8" s="568" t="s">
        <v>4</v>
      </c>
      <c r="AR8" s="568" t="s">
        <v>5</v>
      </c>
      <c r="AS8" s="568" t="s">
        <v>4</v>
      </c>
      <c r="AT8" s="576" t="s">
        <v>5</v>
      </c>
      <c r="AU8" s="567" t="s">
        <v>4</v>
      </c>
      <c r="AV8" s="568" t="s">
        <v>5</v>
      </c>
      <c r="AW8" s="568" t="s">
        <v>4</v>
      </c>
      <c r="AX8" s="576" t="s">
        <v>5</v>
      </c>
      <c r="AY8" s="567" t="s">
        <v>4</v>
      </c>
      <c r="AZ8" s="568" t="s">
        <v>5</v>
      </c>
      <c r="BA8" s="568" t="s">
        <v>4</v>
      </c>
      <c r="BB8" s="568" t="s">
        <v>5</v>
      </c>
      <c r="BC8" s="841"/>
    </row>
    <row r="9" spans="1:55" ht="18" customHeight="1" x14ac:dyDescent="0.65">
      <c r="A9" s="395"/>
      <c r="B9" s="400" t="s">
        <v>228</v>
      </c>
      <c r="C9" s="410"/>
      <c r="D9" s="411"/>
      <c r="E9" s="411"/>
      <c r="F9" s="412"/>
      <c r="G9" s="410"/>
      <c r="H9" s="411"/>
      <c r="I9" s="411"/>
      <c r="J9" s="412"/>
      <c r="K9" s="410"/>
      <c r="L9" s="411"/>
      <c r="M9" s="411"/>
      <c r="N9" s="412"/>
      <c r="O9" s="410"/>
      <c r="P9" s="411"/>
      <c r="Q9" s="411"/>
      <c r="R9" s="411"/>
      <c r="S9" s="411"/>
      <c r="T9" s="411"/>
      <c r="U9" s="396">
        <f t="shared" ref="U9:U41" si="0">O9+Q9</f>
        <v>0</v>
      </c>
      <c r="V9" s="396">
        <f t="shared" ref="V9:V41" si="1">R9</f>
        <v>0</v>
      </c>
      <c r="W9" s="396">
        <f t="shared" ref="W9:W41" si="2">P9+S9</f>
        <v>0</v>
      </c>
      <c r="X9" s="402">
        <f t="shared" ref="X9:X41" si="3">T9</f>
        <v>0</v>
      </c>
      <c r="Y9" s="410"/>
      <c r="Z9" s="411"/>
      <c r="AA9" s="411"/>
      <c r="AB9" s="416"/>
      <c r="AC9" s="416"/>
      <c r="AD9" s="411"/>
      <c r="AE9" s="411"/>
      <c r="AF9" s="411"/>
      <c r="AG9" s="396">
        <f t="shared" ref="AG9:AG41" si="4">Y9+AC9</f>
        <v>0</v>
      </c>
      <c r="AH9" s="396">
        <f t="shared" ref="AH9:AH41" si="5">Z9+AD9</f>
        <v>0</v>
      </c>
      <c r="AI9" s="396">
        <f t="shared" ref="AI9:AI41" si="6">AA9+AE9</f>
        <v>0</v>
      </c>
      <c r="AJ9" s="402">
        <f t="shared" ref="AJ9:AJ41" si="7">AB9+AF9</f>
        <v>0</v>
      </c>
      <c r="AK9" s="410"/>
      <c r="AL9" s="411"/>
      <c r="AM9" s="411"/>
      <c r="AN9" s="411"/>
      <c r="AO9" s="411"/>
      <c r="AP9" s="411"/>
      <c r="AQ9" s="396">
        <f t="shared" ref="AQ9:AQ41" si="8">AK9+AM9</f>
        <v>0</v>
      </c>
      <c r="AR9" s="396">
        <f t="shared" ref="AR9:AR41" si="9">AN9</f>
        <v>0</v>
      </c>
      <c r="AS9" s="396">
        <f t="shared" ref="AS9:AS41" si="10">AL9+AO9</f>
        <v>0</v>
      </c>
      <c r="AT9" s="402">
        <f t="shared" ref="AT9:AT41" si="11">AP9</f>
        <v>0</v>
      </c>
      <c r="AU9" s="410"/>
      <c r="AV9" s="411"/>
      <c r="AW9" s="411"/>
      <c r="AX9" s="412"/>
      <c r="AY9" s="399">
        <f t="shared" ref="AY9:AY41" si="12">C9+G9+K9+U9-AG9-AQ9</f>
        <v>0</v>
      </c>
      <c r="AZ9" s="396">
        <f t="shared" ref="AZ9:AZ41" si="13">D9+H9+L9+V9-AH9-AR9</f>
        <v>0</v>
      </c>
      <c r="BA9" s="396">
        <f t="shared" ref="BA9:BA41" si="14">E9+I9+M9+W9-AI9-AS9</f>
        <v>0</v>
      </c>
      <c r="BB9" s="396">
        <f t="shared" ref="BB9:BB41" si="15">F9+J9+N9+X9-AJ9-AT9</f>
        <v>0</v>
      </c>
      <c r="BC9" s="408">
        <f t="shared" ref="BC9:BC41" si="16">SUM(AY9:BB9)</f>
        <v>0</v>
      </c>
    </row>
    <row r="10" spans="1:55" ht="18" customHeight="1" x14ac:dyDescent="0.65">
      <c r="A10" s="397"/>
      <c r="B10" s="400" t="s">
        <v>241</v>
      </c>
      <c r="C10" s="410"/>
      <c r="D10" s="411"/>
      <c r="E10" s="411"/>
      <c r="F10" s="412"/>
      <c r="G10" s="410"/>
      <c r="H10" s="411"/>
      <c r="I10" s="411"/>
      <c r="J10" s="412"/>
      <c r="K10" s="410"/>
      <c r="L10" s="411"/>
      <c r="M10" s="411"/>
      <c r="N10" s="412"/>
      <c r="O10" s="410"/>
      <c r="P10" s="411"/>
      <c r="Q10" s="411"/>
      <c r="R10" s="411"/>
      <c r="S10" s="411"/>
      <c r="T10" s="411"/>
      <c r="U10" s="396">
        <f t="shared" si="0"/>
        <v>0</v>
      </c>
      <c r="V10" s="396">
        <f t="shared" si="1"/>
        <v>0</v>
      </c>
      <c r="W10" s="396">
        <f t="shared" si="2"/>
        <v>0</v>
      </c>
      <c r="X10" s="402">
        <f t="shared" si="3"/>
        <v>0</v>
      </c>
      <c r="Y10" s="410"/>
      <c r="Z10" s="411"/>
      <c r="AA10" s="411"/>
      <c r="AB10" s="416"/>
      <c r="AC10" s="416"/>
      <c r="AD10" s="411"/>
      <c r="AE10" s="411"/>
      <c r="AF10" s="411"/>
      <c r="AG10" s="396">
        <f t="shared" si="4"/>
        <v>0</v>
      </c>
      <c r="AH10" s="396">
        <f t="shared" si="5"/>
        <v>0</v>
      </c>
      <c r="AI10" s="396">
        <f t="shared" si="6"/>
        <v>0</v>
      </c>
      <c r="AJ10" s="402">
        <f t="shared" si="7"/>
        <v>0</v>
      </c>
      <c r="AK10" s="410"/>
      <c r="AL10" s="411"/>
      <c r="AM10" s="411"/>
      <c r="AN10" s="411"/>
      <c r="AO10" s="411"/>
      <c r="AP10" s="411"/>
      <c r="AQ10" s="396">
        <f t="shared" si="8"/>
        <v>0</v>
      </c>
      <c r="AR10" s="396">
        <f t="shared" si="9"/>
        <v>0</v>
      </c>
      <c r="AS10" s="396">
        <f t="shared" si="10"/>
        <v>0</v>
      </c>
      <c r="AT10" s="402">
        <f t="shared" si="11"/>
        <v>0</v>
      </c>
      <c r="AU10" s="410"/>
      <c r="AV10" s="411"/>
      <c r="AW10" s="411"/>
      <c r="AX10" s="412"/>
      <c r="AY10" s="399">
        <f t="shared" si="12"/>
        <v>0</v>
      </c>
      <c r="AZ10" s="396">
        <f t="shared" si="13"/>
        <v>0</v>
      </c>
      <c r="BA10" s="396">
        <f t="shared" si="14"/>
        <v>0</v>
      </c>
      <c r="BB10" s="396">
        <f t="shared" si="15"/>
        <v>0</v>
      </c>
      <c r="BC10" s="408">
        <f t="shared" si="16"/>
        <v>0</v>
      </c>
    </row>
    <row r="11" spans="1:55" ht="18" customHeight="1" x14ac:dyDescent="0.65">
      <c r="A11" s="397"/>
      <c r="B11" s="400" t="s">
        <v>220</v>
      </c>
      <c r="C11" s="410"/>
      <c r="D11" s="411"/>
      <c r="E11" s="411"/>
      <c r="F11" s="412"/>
      <c r="G11" s="410"/>
      <c r="H11" s="411"/>
      <c r="I11" s="411"/>
      <c r="J11" s="412"/>
      <c r="K11" s="410"/>
      <c r="L11" s="411"/>
      <c r="M11" s="411"/>
      <c r="N11" s="412"/>
      <c r="O11" s="410"/>
      <c r="P11" s="411"/>
      <c r="Q11" s="411"/>
      <c r="R11" s="411"/>
      <c r="S11" s="411"/>
      <c r="T11" s="411"/>
      <c r="U11" s="396">
        <f t="shared" si="0"/>
        <v>0</v>
      </c>
      <c r="V11" s="396">
        <f t="shared" si="1"/>
        <v>0</v>
      </c>
      <c r="W11" s="396">
        <f t="shared" si="2"/>
        <v>0</v>
      </c>
      <c r="X11" s="402">
        <f t="shared" si="3"/>
        <v>0</v>
      </c>
      <c r="Y11" s="410"/>
      <c r="Z11" s="411"/>
      <c r="AA11" s="411"/>
      <c r="AB11" s="416"/>
      <c r="AC11" s="416"/>
      <c r="AD11" s="411"/>
      <c r="AE11" s="411"/>
      <c r="AF11" s="411"/>
      <c r="AG11" s="396">
        <f t="shared" si="4"/>
        <v>0</v>
      </c>
      <c r="AH11" s="396">
        <f t="shared" si="5"/>
        <v>0</v>
      </c>
      <c r="AI11" s="396">
        <f t="shared" si="6"/>
        <v>0</v>
      </c>
      <c r="AJ11" s="402">
        <f t="shared" si="7"/>
        <v>0</v>
      </c>
      <c r="AK11" s="410"/>
      <c r="AL11" s="411"/>
      <c r="AM11" s="411"/>
      <c r="AN11" s="411"/>
      <c r="AO11" s="411"/>
      <c r="AP11" s="411"/>
      <c r="AQ11" s="396">
        <f t="shared" si="8"/>
        <v>0</v>
      </c>
      <c r="AR11" s="396">
        <f t="shared" si="9"/>
        <v>0</v>
      </c>
      <c r="AS11" s="396">
        <f t="shared" si="10"/>
        <v>0</v>
      </c>
      <c r="AT11" s="402">
        <f t="shared" si="11"/>
        <v>0</v>
      </c>
      <c r="AU11" s="410"/>
      <c r="AV11" s="411"/>
      <c r="AW11" s="411"/>
      <c r="AX11" s="412"/>
      <c r="AY11" s="399">
        <f t="shared" si="12"/>
        <v>0</v>
      </c>
      <c r="AZ11" s="396">
        <f t="shared" si="13"/>
        <v>0</v>
      </c>
      <c r="BA11" s="396">
        <f t="shared" si="14"/>
        <v>0</v>
      </c>
      <c r="BB11" s="396">
        <f t="shared" si="15"/>
        <v>0</v>
      </c>
      <c r="BC11" s="408">
        <f t="shared" si="16"/>
        <v>0</v>
      </c>
    </row>
    <row r="12" spans="1:55" ht="18" customHeight="1" x14ac:dyDescent="0.65">
      <c r="A12" s="398"/>
      <c r="B12" s="400" t="s">
        <v>226</v>
      </c>
      <c r="C12" s="410"/>
      <c r="D12" s="411"/>
      <c r="E12" s="411"/>
      <c r="F12" s="412"/>
      <c r="G12" s="410"/>
      <c r="H12" s="411"/>
      <c r="I12" s="411"/>
      <c r="J12" s="412"/>
      <c r="K12" s="410"/>
      <c r="L12" s="411"/>
      <c r="M12" s="411"/>
      <c r="N12" s="412"/>
      <c r="O12" s="410"/>
      <c r="P12" s="411"/>
      <c r="Q12" s="411"/>
      <c r="R12" s="411"/>
      <c r="S12" s="411"/>
      <c r="T12" s="411"/>
      <c r="U12" s="396">
        <f t="shared" si="0"/>
        <v>0</v>
      </c>
      <c r="V12" s="396">
        <f t="shared" si="1"/>
        <v>0</v>
      </c>
      <c r="W12" s="396">
        <f t="shared" si="2"/>
        <v>0</v>
      </c>
      <c r="X12" s="402">
        <f t="shared" si="3"/>
        <v>0</v>
      </c>
      <c r="Y12" s="410"/>
      <c r="Z12" s="411"/>
      <c r="AA12" s="411"/>
      <c r="AB12" s="416"/>
      <c r="AC12" s="416"/>
      <c r="AD12" s="411"/>
      <c r="AE12" s="411"/>
      <c r="AF12" s="411"/>
      <c r="AG12" s="396">
        <f t="shared" si="4"/>
        <v>0</v>
      </c>
      <c r="AH12" s="396">
        <f t="shared" si="5"/>
        <v>0</v>
      </c>
      <c r="AI12" s="396">
        <f t="shared" si="6"/>
        <v>0</v>
      </c>
      <c r="AJ12" s="402">
        <f t="shared" si="7"/>
        <v>0</v>
      </c>
      <c r="AK12" s="410"/>
      <c r="AL12" s="411"/>
      <c r="AM12" s="411"/>
      <c r="AN12" s="411"/>
      <c r="AO12" s="411"/>
      <c r="AP12" s="411"/>
      <c r="AQ12" s="396">
        <f t="shared" si="8"/>
        <v>0</v>
      </c>
      <c r="AR12" s="396">
        <f t="shared" si="9"/>
        <v>0</v>
      </c>
      <c r="AS12" s="396">
        <f t="shared" si="10"/>
        <v>0</v>
      </c>
      <c r="AT12" s="402">
        <f t="shared" si="11"/>
        <v>0</v>
      </c>
      <c r="AU12" s="410"/>
      <c r="AV12" s="411"/>
      <c r="AW12" s="411"/>
      <c r="AX12" s="412"/>
      <c r="AY12" s="399">
        <f t="shared" si="12"/>
        <v>0</v>
      </c>
      <c r="AZ12" s="396">
        <f t="shared" si="13"/>
        <v>0</v>
      </c>
      <c r="BA12" s="396">
        <f t="shared" si="14"/>
        <v>0</v>
      </c>
      <c r="BB12" s="396">
        <f t="shared" si="15"/>
        <v>0</v>
      </c>
      <c r="BC12" s="408">
        <f t="shared" si="16"/>
        <v>0</v>
      </c>
    </row>
    <row r="13" spans="1:55" ht="18" customHeight="1" x14ac:dyDescent="0.65">
      <c r="A13" s="398"/>
      <c r="B13" s="400" t="s">
        <v>232</v>
      </c>
      <c r="C13" s="410"/>
      <c r="D13" s="411"/>
      <c r="E13" s="411"/>
      <c r="F13" s="412"/>
      <c r="G13" s="410"/>
      <c r="H13" s="411"/>
      <c r="I13" s="411"/>
      <c r="J13" s="412"/>
      <c r="K13" s="410"/>
      <c r="L13" s="411"/>
      <c r="M13" s="411"/>
      <c r="N13" s="412"/>
      <c r="O13" s="410"/>
      <c r="P13" s="411"/>
      <c r="Q13" s="411"/>
      <c r="R13" s="411"/>
      <c r="S13" s="411"/>
      <c r="T13" s="411"/>
      <c r="U13" s="396">
        <f t="shared" si="0"/>
        <v>0</v>
      </c>
      <c r="V13" s="396">
        <f t="shared" si="1"/>
        <v>0</v>
      </c>
      <c r="W13" s="396">
        <f t="shared" si="2"/>
        <v>0</v>
      </c>
      <c r="X13" s="402">
        <f t="shared" si="3"/>
        <v>0</v>
      </c>
      <c r="Y13" s="410"/>
      <c r="Z13" s="411"/>
      <c r="AA13" s="411"/>
      <c r="AB13" s="416"/>
      <c r="AC13" s="416"/>
      <c r="AD13" s="411"/>
      <c r="AE13" s="411"/>
      <c r="AF13" s="411"/>
      <c r="AG13" s="396">
        <f t="shared" si="4"/>
        <v>0</v>
      </c>
      <c r="AH13" s="396">
        <f t="shared" si="5"/>
        <v>0</v>
      </c>
      <c r="AI13" s="396">
        <f t="shared" si="6"/>
        <v>0</v>
      </c>
      <c r="AJ13" s="402">
        <f t="shared" si="7"/>
        <v>0</v>
      </c>
      <c r="AK13" s="410"/>
      <c r="AL13" s="411"/>
      <c r="AM13" s="411"/>
      <c r="AN13" s="411"/>
      <c r="AO13" s="411"/>
      <c r="AP13" s="411"/>
      <c r="AQ13" s="396">
        <f t="shared" si="8"/>
        <v>0</v>
      </c>
      <c r="AR13" s="396">
        <f t="shared" si="9"/>
        <v>0</v>
      </c>
      <c r="AS13" s="396">
        <f t="shared" si="10"/>
        <v>0</v>
      </c>
      <c r="AT13" s="402">
        <f t="shared" si="11"/>
        <v>0</v>
      </c>
      <c r="AU13" s="410"/>
      <c r="AV13" s="411"/>
      <c r="AW13" s="411"/>
      <c r="AX13" s="412"/>
      <c r="AY13" s="399">
        <f t="shared" si="12"/>
        <v>0</v>
      </c>
      <c r="AZ13" s="396">
        <f t="shared" si="13"/>
        <v>0</v>
      </c>
      <c r="BA13" s="396">
        <f t="shared" si="14"/>
        <v>0</v>
      </c>
      <c r="BB13" s="396">
        <f t="shared" si="15"/>
        <v>0</v>
      </c>
      <c r="BC13" s="408">
        <f t="shared" si="16"/>
        <v>0</v>
      </c>
    </row>
    <row r="14" spans="1:55" ht="18" customHeight="1" x14ac:dyDescent="0.65">
      <c r="A14" s="397"/>
      <c r="B14" s="400" t="s">
        <v>229</v>
      </c>
      <c r="C14" s="410"/>
      <c r="D14" s="411"/>
      <c r="E14" s="411"/>
      <c r="F14" s="412"/>
      <c r="G14" s="410"/>
      <c r="H14" s="411"/>
      <c r="I14" s="411"/>
      <c r="J14" s="412"/>
      <c r="K14" s="410"/>
      <c r="L14" s="411"/>
      <c r="M14" s="411"/>
      <c r="N14" s="412"/>
      <c r="O14" s="410"/>
      <c r="P14" s="411"/>
      <c r="Q14" s="411"/>
      <c r="R14" s="411"/>
      <c r="S14" s="411"/>
      <c r="T14" s="411"/>
      <c r="U14" s="396">
        <f t="shared" si="0"/>
        <v>0</v>
      </c>
      <c r="V14" s="396">
        <f t="shared" si="1"/>
        <v>0</v>
      </c>
      <c r="W14" s="396">
        <f t="shared" si="2"/>
        <v>0</v>
      </c>
      <c r="X14" s="402">
        <f t="shared" si="3"/>
        <v>0</v>
      </c>
      <c r="Y14" s="410"/>
      <c r="Z14" s="411"/>
      <c r="AA14" s="411"/>
      <c r="AB14" s="416"/>
      <c r="AC14" s="416"/>
      <c r="AD14" s="411"/>
      <c r="AE14" s="411"/>
      <c r="AF14" s="411"/>
      <c r="AG14" s="396">
        <f t="shared" si="4"/>
        <v>0</v>
      </c>
      <c r="AH14" s="396">
        <f t="shared" si="5"/>
        <v>0</v>
      </c>
      <c r="AI14" s="396">
        <f t="shared" si="6"/>
        <v>0</v>
      </c>
      <c r="AJ14" s="402">
        <f t="shared" si="7"/>
        <v>0</v>
      </c>
      <c r="AK14" s="410"/>
      <c r="AL14" s="411"/>
      <c r="AM14" s="411"/>
      <c r="AN14" s="411"/>
      <c r="AO14" s="411"/>
      <c r="AP14" s="411"/>
      <c r="AQ14" s="396">
        <f t="shared" si="8"/>
        <v>0</v>
      </c>
      <c r="AR14" s="396">
        <f t="shared" si="9"/>
        <v>0</v>
      </c>
      <c r="AS14" s="396">
        <f t="shared" si="10"/>
        <v>0</v>
      </c>
      <c r="AT14" s="402">
        <f t="shared" si="11"/>
        <v>0</v>
      </c>
      <c r="AU14" s="410"/>
      <c r="AV14" s="411"/>
      <c r="AW14" s="411"/>
      <c r="AX14" s="412"/>
      <c r="AY14" s="399">
        <f t="shared" si="12"/>
        <v>0</v>
      </c>
      <c r="AZ14" s="396">
        <f t="shared" si="13"/>
        <v>0</v>
      </c>
      <c r="BA14" s="396">
        <f t="shared" si="14"/>
        <v>0</v>
      </c>
      <c r="BB14" s="396">
        <f t="shared" si="15"/>
        <v>0</v>
      </c>
      <c r="BC14" s="408">
        <f t="shared" si="16"/>
        <v>0</v>
      </c>
    </row>
    <row r="15" spans="1:55" ht="18" customHeight="1" x14ac:dyDescent="0.65">
      <c r="A15" s="397"/>
      <c r="B15" s="400" t="s">
        <v>236</v>
      </c>
      <c r="C15" s="410"/>
      <c r="D15" s="411"/>
      <c r="E15" s="411"/>
      <c r="F15" s="412"/>
      <c r="G15" s="410"/>
      <c r="H15" s="411"/>
      <c r="I15" s="411"/>
      <c r="J15" s="412"/>
      <c r="K15" s="410"/>
      <c r="L15" s="411"/>
      <c r="M15" s="411"/>
      <c r="N15" s="412"/>
      <c r="O15" s="410"/>
      <c r="P15" s="411"/>
      <c r="Q15" s="411"/>
      <c r="R15" s="411"/>
      <c r="S15" s="411"/>
      <c r="T15" s="411"/>
      <c r="U15" s="396">
        <f t="shared" si="0"/>
        <v>0</v>
      </c>
      <c r="V15" s="396">
        <f t="shared" si="1"/>
        <v>0</v>
      </c>
      <c r="W15" s="396">
        <f t="shared" si="2"/>
        <v>0</v>
      </c>
      <c r="X15" s="402">
        <f t="shared" si="3"/>
        <v>0</v>
      </c>
      <c r="Y15" s="410"/>
      <c r="Z15" s="411"/>
      <c r="AA15" s="411"/>
      <c r="AB15" s="416"/>
      <c r="AC15" s="416"/>
      <c r="AD15" s="411"/>
      <c r="AE15" s="411"/>
      <c r="AF15" s="411"/>
      <c r="AG15" s="396">
        <f t="shared" si="4"/>
        <v>0</v>
      </c>
      <c r="AH15" s="396">
        <f t="shared" si="5"/>
        <v>0</v>
      </c>
      <c r="AI15" s="396">
        <f t="shared" si="6"/>
        <v>0</v>
      </c>
      <c r="AJ15" s="402">
        <f t="shared" si="7"/>
        <v>0</v>
      </c>
      <c r="AK15" s="410"/>
      <c r="AL15" s="411"/>
      <c r="AM15" s="411"/>
      <c r="AN15" s="411"/>
      <c r="AO15" s="411"/>
      <c r="AP15" s="411"/>
      <c r="AQ15" s="396">
        <f t="shared" si="8"/>
        <v>0</v>
      </c>
      <c r="AR15" s="396">
        <f t="shared" si="9"/>
        <v>0</v>
      </c>
      <c r="AS15" s="396">
        <f t="shared" si="10"/>
        <v>0</v>
      </c>
      <c r="AT15" s="402">
        <f t="shared" si="11"/>
        <v>0</v>
      </c>
      <c r="AU15" s="410"/>
      <c r="AV15" s="411"/>
      <c r="AW15" s="411"/>
      <c r="AX15" s="412"/>
      <c r="AY15" s="399">
        <f t="shared" si="12"/>
        <v>0</v>
      </c>
      <c r="AZ15" s="396">
        <f t="shared" si="13"/>
        <v>0</v>
      </c>
      <c r="BA15" s="396">
        <f t="shared" si="14"/>
        <v>0</v>
      </c>
      <c r="BB15" s="396">
        <f t="shared" si="15"/>
        <v>0</v>
      </c>
      <c r="BC15" s="408">
        <f t="shared" si="16"/>
        <v>0</v>
      </c>
    </row>
    <row r="16" spans="1:55" ht="18" customHeight="1" x14ac:dyDescent="0.65">
      <c r="A16" s="398" t="s">
        <v>209</v>
      </c>
      <c r="B16" s="400" t="s">
        <v>224</v>
      </c>
      <c r="C16" s="410"/>
      <c r="D16" s="411"/>
      <c r="E16" s="411"/>
      <c r="F16" s="412"/>
      <c r="G16" s="410"/>
      <c r="H16" s="411"/>
      <c r="I16" s="411"/>
      <c r="J16" s="412"/>
      <c r="K16" s="410"/>
      <c r="L16" s="411"/>
      <c r="M16" s="411"/>
      <c r="N16" s="412"/>
      <c r="O16" s="410"/>
      <c r="P16" s="411"/>
      <c r="Q16" s="411"/>
      <c r="R16" s="411"/>
      <c r="S16" s="411"/>
      <c r="T16" s="411"/>
      <c r="U16" s="396">
        <f t="shared" si="0"/>
        <v>0</v>
      </c>
      <c r="V16" s="396">
        <f t="shared" si="1"/>
        <v>0</v>
      </c>
      <c r="W16" s="396">
        <f t="shared" si="2"/>
        <v>0</v>
      </c>
      <c r="X16" s="402">
        <f t="shared" si="3"/>
        <v>0</v>
      </c>
      <c r="Y16" s="410"/>
      <c r="Z16" s="411"/>
      <c r="AA16" s="411"/>
      <c r="AB16" s="416"/>
      <c r="AC16" s="416"/>
      <c r="AD16" s="411"/>
      <c r="AE16" s="411"/>
      <c r="AF16" s="411"/>
      <c r="AG16" s="396">
        <f t="shared" si="4"/>
        <v>0</v>
      </c>
      <c r="AH16" s="396">
        <f t="shared" si="5"/>
        <v>0</v>
      </c>
      <c r="AI16" s="396">
        <f t="shared" si="6"/>
        <v>0</v>
      </c>
      <c r="AJ16" s="402">
        <f t="shared" si="7"/>
        <v>0</v>
      </c>
      <c r="AK16" s="410"/>
      <c r="AL16" s="411"/>
      <c r="AM16" s="411"/>
      <c r="AN16" s="411"/>
      <c r="AO16" s="411"/>
      <c r="AP16" s="411"/>
      <c r="AQ16" s="396">
        <f t="shared" si="8"/>
        <v>0</v>
      </c>
      <c r="AR16" s="396">
        <f t="shared" si="9"/>
        <v>0</v>
      </c>
      <c r="AS16" s="396">
        <f t="shared" si="10"/>
        <v>0</v>
      </c>
      <c r="AT16" s="402">
        <f t="shared" si="11"/>
        <v>0</v>
      </c>
      <c r="AU16" s="410"/>
      <c r="AV16" s="411"/>
      <c r="AW16" s="411"/>
      <c r="AX16" s="412"/>
      <c r="AY16" s="399">
        <f t="shared" si="12"/>
        <v>0</v>
      </c>
      <c r="AZ16" s="396">
        <f t="shared" si="13"/>
        <v>0</v>
      </c>
      <c r="BA16" s="396">
        <f t="shared" si="14"/>
        <v>0</v>
      </c>
      <c r="BB16" s="396">
        <f t="shared" si="15"/>
        <v>0</v>
      </c>
      <c r="BC16" s="408">
        <f t="shared" si="16"/>
        <v>0</v>
      </c>
    </row>
    <row r="17" spans="1:55" ht="18" customHeight="1" x14ac:dyDescent="0.65">
      <c r="A17" s="398" t="s">
        <v>242</v>
      </c>
      <c r="B17" s="400" t="s">
        <v>223</v>
      </c>
      <c r="C17" s="410"/>
      <c r="D17" s="411"/>
      <c r="E17" s="411"/>
      <c r="F17" s="412"/>
      <c r="G17" s="410"/>
      <c r="H17" s="411"/>
      <c r="I17" s="411"/>
      <c r="J17" s="412"/>
      <c r="K17" s="410"/>
      <c r="L17" s="411"/>
      <c r="M17" s="411"/>
      <c r="N17" s="412"/>
      <c r="O17" s="410"/>
      <c r="P17" s="411"/>
      <c r="Q17" s="411"/>
      <c r="R17" s="411"/>
      <c r="S17" s="411"/>
      <c r="T17" s="411"/>
      <c r="U17" s="396">
        <f t="shared" si="0"/>
        <v>0</v>
      </c>
      <c r="V17" s="396">
        <f t="shared" si="1"/>
        <v>0</v>
      </c>
      <c r="W17" s="396">
        <f t="shared" si="2"/>
        <v>0</v>
      </c>
      <c r="X17" s="402">
        <f t="shared" si="3"/>
        <v>0</v>
      </c>
      <c r="Y17" s="410"/>
      <c r="Z17" s="411"/>
      <c r="AA17" s="411"/>
      <c r="AB17" s="416"/>
      <c r="AC17" s="416"/>
      <c r="AD17" s="411"/>
      <c r="AE17" s="411"/>
      <c r="AF17" s="411"/>
      <c r="AG17" s="396">
        <f t="shared" si="4"/>
        <v>0</v>
      </c>
      <c r="AH17" s="396">
        <f t="shared" si="5"/>
        <v>0</v>
      </c>
      <c r="AI17" s="396">
        <f t="shared" si="6"/>
        <v>0</v>
      </c>
      <c r="AJ17" s="402">
        <f t="shared" si="7"/>
        <v>0</v>
      </c>
      <c r="AK17" s="410"/>
      <c r="AL17" s="411"/>
      <c r="AM17" s="411"/>
      <c r="AN17" s="411"/>
      <c r="AO17" s="411"/>
      <c r="AP17" s="411"/>
      <c r="AQ17" s="396">
        <f t="shared" si="8"/>
        <v>0</v>
      </c>
      <c r="AR17" s="396">
        <f t="shared" si="9"/>
        <v>0</v>
      </c>
      <c r="AS17" s="396">
        <f t="shared" si="10"/>
        <v>0</v>
      </c>
      <c r="AT17" s="402">
        <f t="shared" si="11"/>
        <v>0</v>
      </c>
      <c r="AU17" s="410"/>
      <c r="AV17" s="411"/>
      <c r="AW17" s="411"/>
      <c r="AX17" s="412"/>
      <c r="AY17" s="399">
        <f t="shared" si="12"/>
        <v>0</v>
      </c>
      <c r="AZ17" s="396">
        <f t="shared" si="13"/>
        <v>0</v>
      </c>
      <c r="BA17" s="396">
        <f t="shared" si="14"/>
        <v>0</v>
      </c>
      <c r="BB17" s="396">
        <f t="shared" si="15"/>
        <v>0</v>
      </c>
      <c r="BC17" s="408">
        <f t="shared" si="16"/>
        <v>0</v>
      </c>
    </row>
    <row r="18" spans="1:55" ht="18" customHeight="1" x14ac:dyDescent="0.65">
      <c r="A18" s="398"/>
      <c r="B18" s="400" t="s">
        <v>230</v>
      </c>
      <c r="C18" s="410"/>
      <c r="D18" s="411"/>
      <c r="E18" s="411"/>
      <c r="F18" s="412"/>
      <c r="G18" s="410"/>
      <c r="H18" s="411"/>
      <c r="I18" s="411"/>
      <c r="J18" s="412"/>
      <c r="K18" s="410"/>
      <c r="L18" s="411"/>
      <c r="M18" s="411"/>
      <c r="N18" s="412"/>
      <c r="O18" s="410"/>
      <c r="P18" s="411"/>
      <c r="Q18" s="411"/>
      <c r="R18" s="411"/>
      <c r="S18" s="411"/>
      <c r="T18" s="411"/>
      <c r="U18" s="396">
        <f t="shared" si="0"/>
        <v>0</v>
      </c>
      <c r="V18" s="396">
        <f t="shared" si="1"/>
        <v>0</v>
      </c>
      <c r="W18" s="396">
        <f t="shared" si="2"/>
        <v>0</v>
      </c>
      <c r="X18" s="402">
        <f t="shared" si="3"/>
        <v>0</v>
      </c>
      <c r="Y18" s="410"/>
      <c r="Z18" s="411"/>
      <c r="AA18" s="411"/>
      <c r="AB18" s="416"/>
      <c r="AC18" s="416"/>
      <c r="AD18" s="411"/>
      <c r="AE18" s="411"/>
      <c r="AF18" s="411"/>
      <c r="AG18" s="396">
        <f t="shared" si="4"/>
        <v>0</v>
      </c>
      <c r="AH18" s="396">
        <f t="shared" si="5"/>
        <v>0</v>
      </c>
      <c r="AI18" s="396">
        <f t="shared" si="6"/>
        <v>0</v>
      </c>
      <c r="AJ18" s="402">
        <f t="shared" si="7"/>
        <v>0</v>
      </c>
      <c r="AK18" s="410"/>
      <c r="AL18" s="411"/>
      <c r="AM18" s="411"/>
      <c r="AN18" s="411"/>
      <c r="AO18" s="411"/>
      <c r="AP18" s="411"/>
      <c r="AQ18" s="396">
        <f t="shared" si="8"/>
        <v>0</v>
      </c>
      <c r="AR18" s="396">
        <f t="shared" si="9"/>
        <v>0</v>
      </c>
      <c r="AS18" s="396">
        <f t="shared" si="10"/>
        <v>0</v>
      </c>
      <c r="AT18" s="402">
        <f t="shared" si="11"/>
        <v>0</v>
      </c>
      <c r="AU18" s="410"/>
      <c r="AV18" s="411"/>
      <c r="AW18" s="411"/>
      <c r="AX18" s="412"/>
      <c r="AY18" s="399">
        <f t="shared" si="12"/>
        <v>0</v>
      </c>
      <c r="AZ18" s="396">
        <f t="shared" si="13"/>
        <v>0</v>
      </c>
      <c r="BA18" s="396">
        <f t="shared" si="14"/>
        <v>0</v>
      </c>
      <c r="BB18" s="396">
        <f t="shared" si="15"/>
        <v>0</v>
      </c>
      <c r="BC18" s="408">
        <f t="shared" si="16"/>
        <v>0</v>
      </c>
    </row>
    <row r="19" spans="1:55" ht="18" customHeight="1" x14ac:dyDescent="0.65">
      <c r="A19" s="397"/>
      <c r="B19" s="400" t="s">
        <v>243</v>
      </c>
      <c r="C19" s="410"/>
      <c r="D19" s="411"/>
      <c r="E19" s="411"/>
      <c r="F19" s="412"/>
      <c r="G19" s="410"/>
      <c r="H19" s="411"/>
      <c r="I19" s="411"/>
      <c r="J19" s="412"/>
      <c r="K19" s="410"/>
      <c r="L19" s="411"/>
      <c r="M19" s="411"/>
      <c r="N19" s="412"/>
      <c r="O19" s="410"/>
      <c r="P19" s="411"/>
      <c r="Q19" s="411"/>
      <c r="R19" s="411"/>
      <c r="S19" s="411"/>
      <c r="T19" s="411"/>
      <c r="U19" s="396">
        <f t="shared" si="0"/>
        <v>0</v>
      </c>
      <c r="V19" s="396">
        <f t="shared" si="1"/>
        <v>0</v>
      </c>
      <c r="W19" s="396">
        <f t="shared" si="2"/>
        <v>0</v>
      </c>
      <c r="X19" s="402">
        <f t="shared" si="3"/>
        <v>0</v>
      </c>
      <c r="Y19" s="410"/>
      <c r="Z19" s="411"/>
      <c r="AA19" s="411"/>
      <c r="AB19" s="416"/>
      <c r="AC19" s="416"/>
      <c r="AD19" s="411"/>
      <c r="AE19" s="411"/>
      <c r="AF19" s="411"/>
      <c r="AG19" s="396">
        <f t="shared" si="4"/>
        <v>0</v>
      </c>
      <c r="AH19" s="396">
        <f t="shared" si="5"/>
        <v>0</v>
      </c>
      <c r="AI19" s="396">
        <f t="shared" si="6"/>
        <v>0</v>
      </c>
      <c r="AJ19" s="402">
        <f t="shared" si="7"/>
        <v>0</v>
      </c>
      <c r="AK19" s="410"/>
      <c r="AL19" s="411"/>
      <c r="AM19" s="411"/>
      <c r="AN19" s="411"/>
      <c r="AO19" s="411"/>
      <c r="AP19" s="411"/>
      <c r="AQ19" s="396">
        <f t="shared" si="8"/>
        <v>0</v>
      </c>
      <c r="AR19" s="396">
        <f t="shared" si="9"/>
        <v>0</v>
      </c>
      <c r="AS19" s="396">
        <f t="shared" si="10"/>
        <v>0</v>
      </c>
      <c r="AT19" s="402">
        <f t="shared" si="11"/>
        <v>0</v>
      </c>
      <c r="AU19" s="410"/>
      <c r="AV19" s="411"/>
      <c r="AW19" s="411"/>
      <c r="AX19" s="412"/>
      <c r="AY19" s="399">
        <f t="shared" si="12"/>
        <v>0</v>
      </c>
      <c r="AZ19" s="396">
        <f t="shared" si="13"/>
        <v>0</v>
      </c>
      <c r="BA19" s="396">
        <f t="shared" si="14"/>
        <v>0</v>
      </c>
      <c r="BB19" s="396">
        <f t="shared" si="15"/>
        <v>0</v>
      </c>
      <c r="BC19" s="408">
        <f t="shared" si="16"/>
        <v>0</v>
      </c>
    </row>
    <row r="20" spans="1:55" ht="18" customHeight="1" x14ac:dyDescent="0.65">
      <c r="A20" s="397"/>
      <c r="B20" s="401" t="s">
        <v>244</v>
      </c>
      <c r="C20" s="410"/>
      <c r="D20" s="411"/>
      <c r="E20" s="411"/>
      <c r="F20" s="412"/>
      <c r="G20" s="410"/>
      <c r="H20" s="411"/>
      <c r="I20" s="411"/>
      <c r="J20" s="412"/>
      <c r="K20" s="410"/>
      <c r="L20" s="411"/>
      <c r="M20" s="411"/>
      <c r="N20" s="412"/>
      <c r="O20" s="410"/>
      <c r="P20" s="411"/>
      <c r="Q20" s="411"/>
      <c r="R20" s="411"/>
      <c r="S20" s="411"/>
      <c r="T20" s="411"/>
      <c r="U20" s="396">
        <f t="shared" si="0"/>
        <v>0</v>
      </c>
      <c r="V20" s="396">
        <f t="shared" si="1"/>
        <v>0</v>
      </c>
      <c r="W20" s="396">
        <f t="shared" si="2"/>
        <v>0</v>
      </c>
      <c r="X20" s="402">
        <f t="shared" si="3"/>
        <v>0</v>
      </c>
      <c r="Y20" s="410"/>
      <c r="Z20" s="411"/>
      <c r="AA20" s="411"/>
      <c r="AB20" s="416"/>
      <c r="AC20" s="416"/>
      <c r="AD20" s="411"/>
      <c r="AE20" s="411"/>
      <c r="AF20" s="411"/>
      <c r="AG20" s="396">
        <f t="shared" si="4"/>
        <v>0</v>
      </c>
      <c r="AH20" s="396">
        <f t="shared" si="5"/>
        <v>0</v>
      </c>
      <c r="AI20" s="396">
        <f t="shared" si="6"/>
        <v>0</v>
      </c>
      <c r="AJ20" s="402">
        <f t="shared" si="7"/>
        <v>0</v>
      </c>
      <c r="AK20" s="410"/>
      <c r="AL20" s="411"/>
      <c r="AM20" s="411"/>
      <c r="AN20" s="411"/>
      <c r="AO20" s="411"/>
      <c r="AP20" s="411"/>
      <c r="AQ20" s="396">
        <f t="shared" si="8"/>
        <v>0</v>
      </c>
      <c r="AR20" s="396">
        <f t="shared" si="9"/>
        <v>0</v>
      </c>
      <c r="AS20" s="396">
        <f t="shared" si="10"/>
        <v>0</v>
      </c>
      <c r="AT20" s="402">
        <f t="shared" si="11"/>
        <v>0</v>
      </c>
      <c r="AU20" s="410"/>
      <c r="AV20" s="411"/>
      <c r="AW20" s="411"/>
      <c r="AX20" s="412"/>
      <c r="AY20" s="399">
        <f t="shared" si="12"/>
        <v>0</v>
      </c>
      <c r="AZ20" s="396">
        <f t="shared" si="13"/>
        <v>0</v>
      </c>
      <c r="BA20" s="396">
        <f t="shared" si="14"/>
        <v>0</v>
      </c>
      <c r="BB20" s="396">
        <f t="shared" si="15"/>
        <v>0</v>
      </c>
      <c r="BC20" s="408">
        <f t="shared" si="16"/>
        <v>0</v>
      </c>
    </row>
    <row r="21" spans="1:55" ht="18" customHeight="1" x14ac:dyDescent="0.65">
      <c r="A21" s="397"/>
      <c r="B21" s="400" t="s">
        <v>245</v>
      </c>
      <c r="C21" s="410"/>
      <c r="D21" s="411"/>
      <c r="E21" s="411"/>
      <c r="F21" s="412"/>
      <c r="G21" s="410"/>
      <c r="H21" s="411"/>
      <c r="I21" s="411"/>
      <c r="J21" s="412"/>
      <c r="K21" s="410"/>
      <c r="L21" s="411"/>
      <c r="M21" s="411"/>
      <c r="N21" s="412"/>
      <c r="O21" s="410"/>
      <c r="P21" s="411"/>
      <c r="Q21" s="411"/>
      <c r="R21" s="411"/>
      <c r="S21" s="411"/>
      <c r="T21" s="411"/>
      <c r="U21" s="396">
        <f t="shared" si="0"/>
        <v>0</v>
      </c>
      <c r="V21" s="396">
        <f t="shared" si="1"/>
        <v>0</v>
      </c>
      <c r="W21" s="396">
        <f t="shared" si="2"/>
        <v>0</v>
      </c>
      <c r="X21" s="402">
        <f t="shared" si="3"/>
        <v>0</v>
      </c>
      <c r="Y21" s="410"/>
      <c r="Z21" s="411"/>
      <c r="AA21" s="411"/>
      <c r="AB21" s="416"/>
      <c r="AC21" s="416"/>
      <c r="AD21" s="411"/>
      <c r="AE21" s="411"/>
      <c r="AF21" s="411"/>
      <c r="AG21" s="396">
        <f t="shared" si="4"/>
        <v>0</v>
      </c>
      <c r="AH21" s="396">
        <f t="shared" si="5"/>
        <v>0</v>
      </c>
      <c r="AI21" s="396">
        <f t="shared" si="6"/>
        <v>0</v>
      </c>
      <c r="AJ21" s="402">
        <f t="shared" si="7"/>
        <v>0</v>
      </c>
      <c r="AK21" s="410"/>
      <c r="AL21" s="411"/>
      <c r="AM21" s="411"/>
      <c r="AN21" s="411"/>
      <c r="AO21" s="411"/>
      <c r="AP21" s="411"/>
      <c r="AQ21" s="396">
        <f t="shared" si="8"/>
        <v>0</v>
      </c>
      <c r="AR21" s="396">
        <f t="shared" si="9"/>
        <v>0</v>
      </c>
      <c r="AS21" s="396">
        <f t="shared" si="10"/>
        <v>0</v>
      </c>
      <c r="AT21" s="402">
        <f t="shared" si="11"/>
        <v>0</v>
      </c>
      <c r="AU21" s="410"/>
      <c r="AV21" s="411"/>
      <c r="AW21" s="411"/>
      <c r="AX21" s="412"/>
      <c r="AY21" s="399">
        <f t="shared" si="12"/>
        <v>0</v>
      </c>
      <c r="AZ21" s="396">
        <f t="shared" si="13"/>
        <v>0</v>
      </c>
      <c r="BA21" s="396">
        <f t="shared" si="14"/>
        <v>0</v>
      </c>
      <c r="BB21" s="396">
        <f t="shared" si="15"/>
        <v>0</v>
      </c>
      <c r="BC21" s="408">
        <f t="shared" si="16"/>
        <v>0</v>
      </c>
    </row>
    <row r="22" spans="1:55" ht="18" customHeight="1" x14ac:dyDescent="0.65">
      <c r="A22" s="397"/>
      <c r="B22" s="400" t="s">
        <v>246</v>
      </c>
      <c r="C22" s="410"/>
      <c r="D22" s="411"/>
      <c r="E22" s="411"/>
      <c r="F22" s="412"/>
      <c r="G22" s="410"/>
      <c r="H22" s="411"/>
      <c r="I22" s="411"/>
      <c r="J22" s="412"/>
      <c r="K22" s="410"/>
      <c r="L22" s="411"/>
      <c r="M22" s="411"/>
      <c r="N22" s="412"/>
      <c r="O22" s="410"/>
      <c r="P22" s="411"/>
      <c r="Q22" s="411"/>
      <c r="R22" s="411"/>
      <c r="S22" s="411"/>
      <c r="T22" s="411"/>
      <c r="U22" s="396">
        <f t="shared" si="0"/>
        <v>0</v>
      </c>
      <c r="V22" s="396">
        <f t="shared" si="1"/>
        <v>0</v>
      </c>
      <c r="W22" s="396">
        <f t="shared" si="2"/>
        <v>0</v>
      </c>
      <c r="X22" s="402">
        <f t="shared" si="3"/>
        <v>0</v>
      </c>
      <c r="Y22" s="410"/>
      <c r="Z22" s="411"/>
      <c r="AA22" s="411"/>
      <c r="AB22" s="416"/>
      <c r="AC22" s="416"/>
      <c r="AD22" s="411"/>
      <c r="AE22" s="411"/>
      <c r="AF22" s="411"/>
      <c r="AG22" s="396">
        <f t="shared" si="4"/>
        <v>0</v>
      </c>
      <c r="AH22" s="396">
        <f t="shared" si="5"/>
        <v>0</v>
      </c>
      <c r="AI22" s="396">
        <f t="shared" si="6"/>
        <v>0</v>
      </c>
      <c r="AJ22" s="402">
        <f t="shared" si="7"/>
        <v>0</v>
      </c>
      <c r="AK22" s="410"/>
      <c r="AL22" s="411"/>
      <c r="AM22" s="411"/>
      <c r="AN22" s="411"/>
      <c r="AO22" s="411"/>
      <c r="AP22" s="411"/>
      <c r="AQ22" s="396">
        <f t="shared" si="8"/>
        <v>0</v>
      </c>
      <c r="AR22" s="396">
        <f t="shared" si="9"/>
        <v>0</v>
      </c>
      <c r="AS22" s="396">
        <f t="shared" si="10"/>
        <v>0</v>
      </c>
      <c r="AT22" s="402">
        <f t="shared" si="11"/>
        <v>0</v>
      </c>
      <c r="AU22" s="410"/>
      <c r="AV22" s="411"/>
      <c r="AW22" s="411"/>
      <c r="AX22" s="412"/>
      <c r="AY22" s="399">
        <f t="shared" si="12"/>
        <v>0</v>
      </c>
      <c r="AZ22" s="396">
        <f t="shared" si="13"/>
        <v>0</v>
      </c>
      <c r="BA22" s="396">
        <f t="shared" si="14"/>
        <v>0</v>
      </c>
      <c r="BB22" s="396">
        <f t="shared" si="15"/>
        <v>0</v>
      </c>
      <c r="BC22" s="408">
        <f t="shared" si="16"/>
        <v>0</v>
      </c>
    </row>
    <row r="23" spans="1:55" ht="18" customHeight="1" x14ac:dyDescent="0.65">
      <c r="A23" s="397"/>
      <c r="B23" s="400" t="s">
        <v>222</v>
      </c>
      <c r="C23" s="410"/>
      <c r="D23" s="411"/>
      <c r="E23" s="411"/>
      <c r="F23" s="412"/>
      <c r="G23" s="410"/>
      <c r="H23" s="411"/>
      <c r="I23" s="411"/>
      <c r="J23" s="412"/>
      <c r="K23" s="410"/>
      <c r="L23" s="411"/>
      <c r="M23" s="411"/>
      <c r="N23" s="412"/>
      <c r="O23" s="410"/>
      <c r="P23" s="411"/>
      <c r="Q23" s="411"/>
      <c r="R23" s="411"/>
      <c r="S23" s="411"/>
      <c r="T23" s="411"/>
      <c r="U23" s="396">
        <f t="shared" si="0"/>
        <v>0</v>
      </c>
      <c r="V23" s="396">
        <f t="shared" si="1"/>
        <v>0</v>
      </c>
      <c r="W23" s="396">
        <f t="shared" si="2"/>
        <v>0</v>
      </c>
      <c r="X23" s="402">
        <f t="shared" si="3"/>
        <v>0</v>
      </c>
      <c r="Y23" s="410"/>
      <c r="Z23" s="411"/>
      <c r="AA23" s="411"/>
      <c r="AB23" s="416"/>
      <c r="AC23" s="416"/>
      <c r="AD23" s="411"/>
      <c r="AE23" s="411"/>
      <c r="AF23" s="411"/>
      <c r="AG23" s="396">
        <f t="shared" si="4"/>
        <v>0</v>
      </c>
      <c r="AH23" s="396">
        <f t="shared" si="5"/>
        <v>0</v>
      </c>
      <c r="AI23" s="396">
        <f t="shared" si="6"/>
        <v>0</v>
      </c>
      <c r="AJ23" s="402">
        <f t="shared" si="7"/>
        <v>0</v>
      </c>
      <c r="AK23" s="410"/>
      <c r="AL23" s="411"/>
      <c r="AM23" s="411"/>
      <c r="AN23" s="411"/>
      <c r="AO23" s="411"/>
      <c r="AP23" s="411"/>
      <c r="AQ23" s="396">
        <f t="shared" si="8"/>
        <v>0</v>
      </c>
      <c r="AR23" s="396">
        <f t="shared" si="9"/>
        <v>0</v>
      </c>
      <c r="AS23" s="396">
        <f t="shared" si="10"/>
        <v>0</v>
      </c>
      <c r="AT23" s="402">
        <f t="shared" si="11"/>
        <v>0</v>
      </c>
      <c r="AU23" s="410"/>
      <c r="AV23" s="411"/>
      <c r="AW23" s="411"/>
      <c r="AX23" s="412"/>
      <c r="AY23" s="399">
        <f t="shared" si="12"/>
        <v>0</v>
      </c>
      <c r="AZ23" s="396">
        <f t="shared" si="13"/>
        <v>0</v>
      </c>
      <c r="BA23" s="396">
        <f t="shared" si="14"/>
        <v>0</v>
      </c>
      <c r="BB23" s="396">
        <f t="shared" si="15"/>
        <v>0</v>
      </c>
      <c r="BC23" s="408">
        <f t="shared" si="16"/>
        <v>0</v>
      </c>
    </row>
    <row r="24" spans="1:55" ht="18" customHeight="1" x14ac:dyDescent="0.65">
      <c r="A24" s="397"/>
      <c r="B24" s="400" t="s">
        <v>238</v>
      </c>
      <c r="C24" s="410"/>
      <c r="D24" s="411"/>
      <c r="E24" s="411"/>
      <c r="F24" s="412"/>
      <c r="G24" s="410"/>
      <c r="H24" s="411"/>
      <c r="I24" s="411"/>
      <c r="J24" s="412"/>
      <c r="K24" s="410"/>
      <c r="L24" s="411"/>
      <c r="M24" s="411"/>
      <c r="N24" s="412"/>
      <c r="O24" s="410"/>
      <c r="P24" s="411"/>
      <c r="Q24" s="411"/>
      <c r="R24" s="411"/>
      <c r="S24" s="411"/>
      <c r="T24" s="411"/>
      <c r="U24" s="396">
        <f t="shared" si="0"/>
        <v>0</v>
      </c>
      <c r="V24" s="396">
        <f t="shared" si="1"/>
        <v>0</v>
      </c>
      <c r="W24" s="396">
        <f t="shared" si="2"/>
        <v>0</v>
      </c>
      <c r="X24" s="402">
        <f t="shared" si="3"/>
        <v>0</v>
      </c>
      <c r="Y24" s="410"/>
      <c r="Z24" s="411"/>
      <c r="AA24" s="411"/>
      <c r="AB24" s="416"/>
      <c r="AC24" s="416"/>
      <c r="AD24" s="411"/>
      <c r="AE24" s="411"/>
      <c r="AF24" s="411"/>
      <c r="AG24" s="396">
        <f t="shared" si="4"/>
        <v>0</v>
      </c>
      <c r="AH24" s="396">
        <f t="shared" si="5"/>
        <v>0</v>
      </c>
      <c r="AI24" s="396">
        <f t="shared" si="6"/>
        <v>0</v>
      </c>
      <c r="AJ24" s="402">
        <f t="shared" si="7"/>
        <v>0</v>
      </c>
      <c r="AK24" s="410"/>
      <c r="AL24" s="411"/>
      <c r="AM24" s="411"/>
      <c r="AN24" s="411"/>
      <c r="AO24" s="411"/>
      <c r="AP24" s="411"/>
      <c r="AQ24" s="396">
        <f t="shared" si="8"/>
        <v>0</v>
      </c>
      <c r="AR24" s="396">
        <f t="shared" si="9"/>
        <v>0</v>
      </c>
      <c r="AS24" s="396">
        <f t="shared" si="10"/>
        <v>0</v>
      </c>
      <c r="AT24" s="402">
        <f t="shared" si="11"/>
        <v>0</v>
      </c>
      <c r="AU24" s="410"/>
      <c r="AV24" s="411"/>
      <c r="AW24" s="411"/>
      <c r="AX24" s="412"/>
      <c r="AY24" s="399">
        <f t="shared" si="12"/>
        <v>0</v>
      </c>
      <c r="AZ24" s="396">
        <f t="shared" si="13"/>
        <v>0</v>
      </c>
      <c r="BA24" s="396">
        <f t="shared" si="14"/>
        <v>0</v>
      </c>
      <c r="BB24" s="396">
        <f t="shared" si="15"/>
        <v>0</v>
      </c>
      <c r="BC24" s="408">
        <f t="shared" si="16"/>
        <v>0</v>
      </c>
    </row>
    <row r="25" spans="1:55" ht="18" customHeight="1" x14ac:dyDescent="0.65">
      <c r="A25" s="397"/>
      <c r="B25" s="400" t="s">
        <v>247</v>
      </c>
      <c r="C25" s="410"/>
      <c r="D25" s="411"/>
      <c r="E25" s="411"/>
      <c r="F25" s="412"/>
      <c r="G25" s="410"/>
      <c r="H25" s="411"/>
      <c r="I25" s="411"/>
      <c r="J25" s="412"/>
      <c r="K25" s="410"/>
      <c r="L25" s="411"/>
      <c r="M25" s="411"/>
      <c r="N25" s="412"/>
      <c r="O25" s="410"/>
      <c r="P25" s="411"/>
      <c r="Q25" s="411"/>
      <c r="R25" s="411"/>
      <c r="S25" s="411"/>
      <c r="T25" s="411"/>
      <c r="U25" s="396">
        <f t="shared" si="0"/>
        <v>0</v>
      </c>
      <c r="V25" s="396">
        <f t="shared" si="1"/>
        <v>0</v>
      </c>
      <c r="W25" s="396">
        <f t="shared" si="2"/>
        <v>0</v>
      </c>
      <c r="X25" s="402">
        <f t="shared" si="3"/>
        <v>0</v>
      </c>
      <c r="Y25" s="410"/>
      <c r="Z25" s="411"/>
      <c r="AA25" s="411"/>
      <c r="AB25" s="416"/>
      <c r="AC25" s="416"/>
      <c r="AD25" s="411"/>
      <c r="AE25" s="411"/>
      <c r="AF25" s="411"/>
      <c r="AG25" s="396">
        <f t="shared" si="4"/>
        <v>0</v>
      </c>
      <c r="AH25" s="396">
        <f t="shared" si="5"/>
        <v>0</v>
      </c>
      <c r="AI25" s="396">
        <f t="shared" si="6"/>
        <v>0</v>
      </c>
      <c r="AJ25" s="402">
        <f t="shared" si="7"/>
        <v>0</v>
      </c>
      <c r="AK25" s="410"/>
      <c r="AL25" s="411"/>
      <c r="AM25" s="411"/>
      <c r="AN25" s="411"/>
      <c r="AO25" s="411"/>
      <c r="AP25" s="411"/>
      <c r="AQ25" s="396">
        <f t="shared" si="8"/>
        <v>0</v>
      </c>
      <c r="AR25" s="396">
        <f t="shared" si="9"/>
        <v>0</v>
      </c>
      <c r="AS25" s="396">
        <f t="shared" si="10"/>
        <v>0</v>
      </c>
      <c r="AT25" s="402">
        <f t="shared" si="11"/>
        <v>0</v>
      </c>
      <c r="AU25" s="410"/>
      <c r="AV25" s="411"/>
      <c r="AW25" s="411"/>
      <c r="AX25" s="412"/>
      <c r="AY25" s="399">
        <f t="shared" si="12"/>
        <v>0</v>
      </c>
      <c r="AZ25" s="396">
        <f t="shared" si="13"/>
        <v>0</v>
      </c>
      <c r="BA25" s="396">
        <f t="shared" si="14"/>
        <v>0</v>
      </c>
      <c r="BB25" s="396">
        <f t="shared" si="15"/>
        <v>0</v>
      </c>
      <c r="BC25" s="408">
        <f t="shared" si="16"/>
        <v>0</v>
      </c>
    </row>
    <row r="26" spans="1:55" ht="18" customHeight="1" x14ac:dyDescent="0.65">
      <c r="A26" s="397"/>
      <c r="B26" s="400" t="s">
        <v>248</v>
      </c>
      <c r="C26" s="410"/>
      <c r="D26" s="411"/>
      <c r="E26" s="411"/>
      <c r="F26" s="412"/>
      <c r="G26" s="410"/>
      <c r="H26" s="411"/>
      <c r="I26" s="411"/>
      <c r="J26" s="412"/>
      <c r="K26" s="410"/>
      <c r="L26" s="411"/>
      <c r="M26" s="411"/>
      <c r="N26" s="412"/>
      <c r="O26" s="410"/>
      <c r="P26" s="411"/>
      <c r="Q26" s="411"/>
      <c r="R26" s="411"/>
      <c r="S26" s="411"/>
      <c r="T26" s="411"/>
      <c r="U26" s="396">
        <f t="shared" si="0"/>
        <v>0</v>
      </c>
      <c r="V26" s="396">
        <f t="shared" si="1"/>
        <v>0</v>
      </c>
      <c r="W26" s="396">
        <f t="shared" si="2"/>
        <v>0</v>
      </c>
      <c r="X26" s="402">
        <f t="shared" si="3"/>
        <v>0</v>
      </c>
      <c r="Y26" s="410"/>
      <c r="Z26" s="411"/>
      <c r="AA26" s="411"/>
      <c r="AB26" s="416"/>
      <c r="AC26" s="416"/>
      <c r="AD26" s="411"/>
      <c r="AE26" s="411"/>
      <c r="AF26" s="411"/>
      <c r="AG26" s="396">
        <f t="shared" si="4"/>
        <v>0</v>
      </c>
      <c r="AH26" s="396">
        <f t="shared" si="5"/>
        <v>0</v>
      </c>
      <c r="AI26" s="396">
        <f t="shared" si="6"/>
        <v>0</v>
      </c>
      <c r="AJ26" s="402">
        <f t="shared" si="7"/>
        <v>0</v>
      </c>
      <c r="AK26" s="410"/>
      <c r="AL26" s="411"/>
      <c r="AM26" s="411"/>
      <c r="AN26" s="411"/>
      <c r="AO26" s="411"/>
      <c r="AP26" s="411"/>
      <c r="AQ26" s="396">
        <f t="shared" si="8"/>
        <v>0</v>
      </c>
      <c r="AR26" s="396">
        <f t="shared" si="9"/>
        <v>0</v>
      </c>
      <c r="AS26" s="396">
        <f t="shared" si="10"/>
        <v>0</v>
      </c>
      <c r="AT26" s="402">
        <f t="shared" si="11"/>
        <v>0</v>
      </c>
      <c r="AU26" s="410"/>
      <c r="AV26" s="411"/>
      <c r="AW26" s="411"/>
      <c r="AX26" s="412"/>
      <c r="AY26" s="399">
        <f t="shared" si="12"/>
        <v>0</v>
      </c>
      <c r="AZ26" s="396">
        <f t="shared" si="13"/>
        <v>0</v>
      </c>
      <c r="BA26" s="396">
        <f t="shared" si="14"/>
        <v>0</v>
      </c>
      <c r="BB26" s="396">
        <f t="shared" si="15"/>
        <v>0</v>
      </c>
      <c r="BC26" s="408">
        <f t="shared" si="16"/>
        <v>0</v>
      </c>
    </row>
    <row r="27" spans="1:55" ht="18" customHeight="1" x14ac:dyDescent="0.65">
      <c r="A27" s="398"/>
      <c r="B27" s="400" t="s">
        <v>231</v>
      </c>
      <c r="C27" s="410"/>
      <c r="D27" s="411"/>
      <c r="E27" s="411"/>
      <c r="F27" s="412"/>
      <c r="G27" s="410"/>
      <c r="H27" s="411"/>
      <c r="I27" s="411"/>
      <c r="J27" s="412"/>
      <c r="K27" s="410"/>
      <c r="L27" s="411"/>
      <c r="M27" s="411"/>
      <c r="N27" s="412"/>
      <c r="O27" s="410"/>
      <c r="P27" s="411"/>
      <c r="Q27" s="411"/>
      <c r="R27" s="411"/>
      <c r="S27" s="411"/>
      <c r="T27" s="411"/>
      <c r="U27" s="396">
        <f t="shared" si="0"/>
        <v>0</v>
      </c>
      <c r="V27" s="396">
        <f t="shared" si="1"/>
        <v>0</v>
      </c>
      <c r="W27" s="396">
        <f t="shared" si="2"/>
        <v>0</v>
      </c>
      <c r="X27" s="402">
        <f t="shared" si="3"/>
        <v>0</v>
      </c>
      <c r="Y27" s="410"/>
      <c r="Z27" s="411"/>
      <c r="AA27" s="411"/>
      <c r="AB27" s="416"/>
      <c r="AC27" s="416"/>
      <c r="AD27" s="411"/>
      <c r="AE27" s="411"/>
      <c r="AF27" s="411"/>
      <c r="AG27" s="396">
        <f t="shared" si="4"/>
        <v>0</v>
      </c>
      <c r="AH27" s="396">
        <f t="shared" si="5"/>
        <v>0</v>
      </c>
      <c r="AI27" s="396">
        <f t="shared" si="6"/>
        <v>0</v>
      </c>
      <c r="AJ27" s="402">
        <f t="shared" si="7"/>
        <v>0</v>
      </c>
      <c r="AK27" s="410"/>
      <c r="AL27" s="411"/>
      <c r="AM27" s="411"/>
      <c r="AN27" s="411"/>
      <c r="AO27" s="411"/>
      <c r="AP27" s="411"/>
      <c r="AQ27" s="396">
        <f t="shared" si="8"/>
        <v>0</v>
      </c>
      <c r="AR27" s="396">
        <f t="shared" si="9"/>
        <v>0</v>
      </c>
      <c r="AS27" s="396">
        <f t="shared" si="10"/>
        <v>0</v>
      </c>
      <c r="AT27" s="402">
        <f t="shared" si="11"/>
        <v>0</v>
      </c>
      <c r="AU27" s="410"/>
      <c r="AV27" s="411"/>
      <c r="AW27" s="411"/>
      <c r="AX27" s="412"/>
      <c r="AY27" s="399">
        <f t="shared" si="12"/>
        <v>0</v>
      </c>
      <c r="AZ27" s="396">
        <f t="shared" si="13"/>
        <v>0</v>
      </c>
      <c r="BA27" s="396">
        <f t="shared" si="14"/>
        <v>0</v>
      </c>
      <c r="BB27" s="396">
        <f t="shared" si="15"/>
        <v>0</v>
      </c>
      <c r="BC27" s="408">
        <f t="shared" si="16"/>
        <v>0</v>
      </c>
    </row>
    <row r="28" spans="1:55" ht="18" customHeight="1" x14ac:dyDescent="0.65">
      <c r="A28" s="398"/>
      <c r="B28" s="400" t="s">
        <v>249</v>
      </c>
      <c r="C28" s="410"/>
      <c r="D28" s="411"/>
      <c r="E28" s="411"/>
      <c r="F28" s="412"/>
      <c r="G28" s="410"/>
      <c r="H28" s="411"/>
      <c r="I28" s="411"/>
      <c r="J28" s="412"/>
      <c r="K28" s="410"/>
      <c r="L28" s="411"/>
      <c r="M28" s="411"/>
      <c r="N28" s="412"/>
      <c r="O28" s="410"/>
      <c r="P28" s="411"/>
      <c r="Q28" s="411"/>
      <c r="R28" s="411"/>
      <c r="S28" s="411"/>
      <c r="T28" s="411"/>
      <c r="U28" s="396">
        <f t="shared" si="0"/>
        <v>0</v>
      </c>
      <c r="V28" s="396">
        <f t="shared" si="1"/>
        <v>0</v>
      </c>
      <c r="W28" s="396">
        <f t="shared" si="2"/>
        <v>0</v>
      </c>
      <c r="X28" s="402">
        <f t="shared" si="3"/>
        <v>0</v>
      </c>
      <c r="Y28" s="410"/>
      <c r="Z28" s="411"/>
      <c r="AA28" s="411"/>
      <c r="AB28" s="416"/>
      <c r="AC28" s="416"/>
      <c r="AD28" s="411"/>
      <c r="AE28" s="411"/>
      <c r="AF28" s="411"/>
      <c r="AG28" s="396">
        <f t="shared" si="4"/>
        <v>0</v>
      </c>
      <c r="AH28" s="396">
        <f t="shared" si="5"/>
        <v>0</v>
      </c>
      <c r="AI28" s="396">
        <f t="shared" si="6"/>
        <v>0</v>
      </c>
      <c r="AJ28" s="402">
        <f t="shared" si="7"/>
        <v>0</v>
      </c>
      <c r="AK28" s="410"/>
      <c r="AL28" s="411"/>
      <c r="AM28" s="411"/>
      <c r="AN28" s="411"/>
      <c r="AO28" s="411"/>
      <c r="AP28" s="411"/>
      <c r="AQ28" s="396">
        <f t="shared" si="8"/>
        <v>0</v>
      </c>
      <c r="AR28" s="396">
        <f t="shared" si="9"/>
        <v>0</v>
      </c>
      <c r="AS28" s="396">
        <f t="shared" si="10"/>
        <v>0</v>
      </c>
      <c r="AT28" s="402">
        <f t="shared" si="11"/>
        <v>0</v>
      </c>
      <c r="AU28" s="410"/>
      <c r="AV28" s="411"/>
      <c r="AW28" s="411"/>
      <c r="AX28" s="412"/>
      <c r="AY28" s="399">
        <f t="shared" si="12"/>
        <v>0</v>
      </c>
      <c r="AZ28" s="396">
        <f t="shared" si="13"/>
        <v>0</v>
      </c>
      <c r="BA28" s="396">
        <f t="shared" si="14"/>
        <v>0</v>
      </c>
      <c r="BB28" s="396">
        <f t="shared" si="15"/>
        <v>0</v>
      </c>
      <c r="BC28" s="408">
        <f t="shared" si="16"/>
        <v>0</v>
      </c>
    </row>
    <row r="29" spans="1:55" ht="18" customHeight="1" x14ac:dyDescent="0.65">
      <c r="A29" s="397"/>
      <c r="B29" s="400" t="s">
        <v>200</v>
      </c>
      <c r="C29" s="410"/>
      <c r="D29" s="411"/>
      <c r="E29" s="411"/>
      <c r="F29" s="412"/>
      <c r="G29" s="410"/>
      <c r="H29" s="411"/>
      <c r="I29" s="411"/>
      <c r="J29" s="412"/>
      <c r="K29" s="410"/>
      <c r="L29" s="411"/>
      <c r="M29" s="411"/>
      <c r="N29" s="412"/>
      <c r="O29" s="410"/>
      <c r="P29" s="411"/>
      <c r="Q29" s="411"/>
      <c r="R29" s="411"/>
      <c r="S29" s="411"/>
      <c r="T29" s="411"/>
      <c r="U29" s="396">
        <f t="shared" si="0"/>
        <v>0</v>
      </c>
      <c r="V29" s="396">
        <f t="shared" si="1"/>
        <v>0</v>
      </c>
      <c r="W29" s="396">
        <f t="shared" si="2"/>
        <v>0</v>
      </c>
      <c r="X29" s="402">
        <f t="shared" si="3"/>
        <v>0</v>
      </c>
      <c r="Y29" s="410"/>
      <c r="Z29" s="411"/>
      <c r="AA29" s="411"/>
      <c r="AB29" s="416"/>
      <c r="AC29" s="416"/>
      <c r="AD29" s="411"/>
      <c r="AE29" s="411"/>
      <c r="AF29" s="411"/>
      <c r="AG29" s="396">
        <f t="shared" si="4"/>
        <v>0</v>
      </c>
      <c r="AH29" s="396">
        <f t="shared" si="5"/>
        <v>0</v>
      </c>
      <c r="AI29" s="396">
        <f t="shared" si="6"/>
        <v>0</v>
      </c>
      <c r="AJ29" s="402">
        <f t="shared" si="7"/>
        <v>0</v>
      </c>
      <c r="AK29" s="410"/>
      <c r="AL29" s="411"/>
      <c r="AM29" s="411"/>
      <c r="AN29" s="411"/>
      <c r="AO29" s="411"/>
      <c r="AP29" s="411"/>
      <c r="AQ29" s="396">
        <f t="shared" si="8"/>
        <v>0</v>
      </c>
      <c r="AR29" s="396">
        <f t="shared" si="9"/>
        <v>0</v>
      </c>
      <c r="AS29" s="396">
        <f t="shared" si="10"/>
        <v>0</v>
      </c>
      <c r="AT29" s="402">
        <f t="shared" si="11"/>
        <v>0</v>
      </c>
      <c r="AU29" s="410"/>
      <c r="AV29" s="411"/>
      <c r="AW29" s="411"/>
      <c r="AX29" s="412"/>
      <c r="AY29" s="399">
        <f t="shared" si="12"/>
        <v>0</v>
      </c>
      <c r="AZ29" s="396">
        <f t="shared" si="13"/>
        <v>0</v>
      </c>
      <c r="BA29" s="396">
        <f t="shared" si="14"/>
        <v>0</v>
      </c>
      <c r="BB29" s="396">
        <f t="shared" si="15"/>
        <v>0</v>
      </c>
      <c r="BC29" s="408">
        <f t="shared" si="16"/>
        <v>0</v>
      </c>
    </row>
    <row r="30" spans="1:55" ht="18" customHeight="1" x14ac:dyDescent="0.65">
      <c r="A30" s="397"/>
      <c r="B30" s="400" t="s">
        <v>233</v>
      </c>
      <c r="C30" s="410"/>
      <c r="D30" s="411"/>
      <c r="E30" s="411"/>
      <c r="F30" s="412"/>
      <c r="G30" s="410"/>
      <c r="H30" s="411"/>
      <c r="I30" s="411"/>
      <c r="J30" s="412"/>
      <c r="K30" s="410"/>
      <c r="L30" s="411"/>
      <c r="M30" s="411"/>
      <c r="N30" s="412"/>
      <c r="O30" s="410"/>
      <c r="P30" s="411"/>
      <c r="Q30" s="411"/>
      <c r="R30" s="411"/>
      <c r="S30" s="411"/>
      <c r="T30" s="411"/>
      <c r="U30" s="396">
        <f t="shared" si="0"/>
        <v>0</v>
      </c>
      <c r="V30" s="396">
        <f t="shared" si="1"/>
        <v>0</v>
      </c>
      <c r="W30" s="396">
        <f t="shared" si="2"/>
        <v>0</v>
      </c>
      <c r="X30" s="402">
        <f t="shared" si="3"/>
        <v>0</v>
      </c>
      <c r="Y30" s="410"/>
      <c r="Z30" s="411"/>
      <c r="AA30" s="411"/>
      <c r="AB30" s="416"/>
      <c r="AC30" s="416"/>
      <c r="AD30" s="411"/>
      <c r="AE30" s="411"/>
      <c r="AF30" s="411"/>
      <c r="AG30" s="396">
        <f t="shared" si="4"/>
        <v>0</v>
      </c>
      <c r="AH30" s="396">
        <f t="shared" si="5"/>
        <v>0</v>
      </c>
      <c r="AI30" s="396">
        <f t="shared" si="6"/>
        <v>0</v>
      </c>
      <c r="AJ30" s="402">
        <f t="shared" si="7"/>
        <v>0</v>
      </c>
      <c r="AK30" s="410"/>
      <c r="AL30" s="411"/>
      <c r="AM30" s="411"/>
      <c r="AN30" s="411"/>
      <c r="AO30" s="411"/>
      <c r="AP30" s="411"/>
      <c r="AQ30" s="396">
        <f t="shared" si="8"/>
        <v>0</v>
      </c>
      <c r="AR30" s="396">
        <f t="shared" si="9"/>
        <v>0</v>
      </c>
      <c r="AS30" s="396">
        <f t="shared" si="10"/>
        <v>0</v>
      </c>
      <c r="AT30" s="402">
        <f t="shared" si="11"/>
        <v>0</v>
      </c>
      <c r="AU30" s="410"/>
      <c r="AV30" s="411"/>
      <c r="AW30" s="411"/>
      <c r="AX30" s="412"/>
      <c r="AY30" s="399">
        <f t="shared" si="12"/>
        <v>0</v>
      </c>
      <c r="AZ30" s="396">
        <f t="shared" si="13"/>
        <v>0</v>
      </c>
      <c r="BA30" s="396">
        <f t="shared" si="14"/>
        <v>0</v>
      </c>
      <c r="BB30" s="396">
        <f t="shared" si="15"/>
        <v>0</v>
      </c>
      <c r="BC30" s="408">
        <f t="shared" si="16"/>
        <v>0</v>
      </c>
    </row>
    <row r="31" spans="1:55" ht="18" customHeight="1" x14ac:dyDescent="0.65">
      <c r="A31" s="398"/>
      <c r="B31" s="400" t="s">
        <v>250</v>
      </c>
      <c r="C31" s="410"/>
      <c r="D31" s="411"/>
      <c r="E31" s="411"/>
      <c r="F31" s="412"/>
      <c r="G31" s="410"/>
      <c r="H31" s="411"/>
      <c r="I31" s="411"/>
      <c r="J31" s="412"/>
      <c r="K31" s="410"/>
      <c r="L31" s="411"/>
      <c r="M31" s="411"/>
      <c r="N31" s="412"/>
      <c r="O31" s="410"/>
      <c r="P31" s="411"/>
      <c r="Q31" s="411"/>
      <c r="R31" s="411"/>
      <c r="S31" s="411"/>
      <c r="T31" s="411"/>
      <c r="U31" s="396">
        <f t="shared" si="0"/>
        <v>0</v>
      </c>
      <c r="V31" s="396">
        <f t="shared" si="1"/>
        <v>0</v>
      </c>
      <c r="W31" s="396">
        <f t="shared" si="2"/>
        <v>0</v>
      </c>
      <c r="X31" s="402">
        <f t="shared" si="3"/>
        <v>0</v>
      </c>
      <c r="Y31" s="410"/>
      <c r="Z31" s="411"/>
      <c r="AA31" s="411"/>
      <c r="AB31" s="416"/>
      <c r="AC31" s="416"/>
      <c r="AD31" s="411"/>
      <c r="AE31" s="411"/>
      <c r="AF31" s="411"/>
      <c r="AG31" s="396">
        <f t="shared" si="4"/>
        <v>0</v>
      </c>
      <c r="AH31" s="396">
        <f t="shared" si="5"/>
        <v>0</v>
      </c>
      <c r="AI31" s="396">
        <f t="shared" si="6"/>
        <v>0</v>
      </c>
      <c r="AJ31" s="402">
        <f t="shared" si="7"/>
        <v>0</v>
      </c>
      <c r="AK31" s="410"/>
      <c r="AL31" s="411"/>
      <c r="AM31" s="411"/>
      <c r="AN31" s="411"/>
      <c r="AO31" s="411"/>
      <c r="AP31" s="411"/>
      <c r="AQ31" s="396">
        <f t="shared" si="8"/>
        <v>0</v>
      </c>
      <c r="AR31" s="396">
        <f t="shared" si="9"/>
        <v>0</v>
      </c>
      <c r="AS31" s="396">
        <f t="shared" si="10"/>
        <v>0</v>
      </c>
      <c r="AT31" s="402">
        <f t="shared" si="11"/>
        <v>0</v>
      </c>
      <c r="AU31" s="410"/>
      <c r="AV31" s="411"/>
      <c r="AW31" s="411"/>
      <c r="AX31" s="412"/>
      <c r="AY31" s="399">
        <f t="shared" si="12"/>
        <v>0</v>
      </c>
      <c r="AZ31" s="396">
        <f t="shared" si="13"/>
        <v>0</v>
      </c>
      <c r="BA31" s="396">
        <f t="shared" si="14"/>
        <v>0</v>
      </c>
      <c r="BB31" s="396">
        <f t="shared" si="15"/>
        <v>0</v>
      </c>
      <c r="BC31" s="408">
        <f t="shared" si="16"/>
        <v>0</v>
      </c>
    </row>
    <row r="32" spans="1:55" ht="18" customHeight="1" x14ac:dyDescent="0.65">
      <c r="A32" s="398"/>
      <c r="B32" s="400" t="s">
        <v>251</v>
      </c>
      <c r="C32" s="410"/>
      <c r="D32" s="411"/>
      <c r="E32" s="411"/>
      <c r="F32" s="412"/>
      <c r="G32" s="410"/>
      <c r="H32" s="411"/>
      <c r="I32" s="411"/>
      <c r="J32" s="412"/>
      <c r="K32" s="410"/>
      <c r="L32" s="411"/>
      <c r="M32" s="411"/>
      <c r="N32" s="412"/>
      <c r="O32" s="410"/>
      <c r="P32" s="411"/>
      <c r="Q32" s="411"/>
      <c r="R32" s="411"/>
      <c r="S32" s="411"/>
      <c r="T32" s="411"/>
      <c r="U32" s="396">
        <f t="shared" si="0"/>
        <v>0</v>
      </c>
      <c r="V32" s="396">
        <f t="shared" si="1"/>
        <v>0</v>
      </c>
      <c r="W32" s="396">
        <f t="shared" si="2"/>
        <v>0</v>
      </c>
      <c r="X32" s="402">
        <f t="shared" si="3"/>
        <v>0</v>
      </c>
      <c r="Y32" s="410"/>
      <c r="Z32" s="411"/>
      <c r="AA32" s="411"/>
      <c r="AB32" s="416"/>
      <c r="AC32" s="416"/>
      <c r="AD32" s="411"/>
      <c r="AE32" s="411"/>
      <c r="AF32" s="411"/>
      <c r="AG32" s="396">
        <f t="shared" si="4"/>
        <v>0</v>
      </c>
      <c r="AH32" s="396">
        <f t="shared" si="5"/>
        <v>0</v>
      </c>
      <c r="AI32" s="396">
        <f t="shared" si="6"/>
        <v>0</v>
      </c>
      <c r="AJ32" s="402">
        <f t="shared" si="7"/>
        <v>0</v>
      </c>
      <c r="AK32" s="410"/>
      <c r="AL32" s="411"/>
      <c r="AM32" s="411"/>
      <c r="AN32" s="411"/>
      <c r="AO32" s="411"/>
      <c r="AP32" s="411"/>
      <c r="AQ32" s="396">
        <f t="shared" si="8"/>
        <v>0</v>
      </c>
      <c r="AR32" s="396">
        <f t="shared" si="9"/>
        <v>0</v>
      </c>
      <c r="AS32" s="396">
        <f t="shared" si="10"/>
        <v>0</v>
      </c>
      <c r="AT32" s="402">
        <f t="shared" si="11"/>
        <v>0</v>
      </c>
      <c r="AU32" s="410"/>
      <c r="AV32" s="411"/>
      <c r="AW32" s="411"/>
      <c r="AX32" s="412"/>
      <c r="AY32" s="399">
        <f t="shared" si="12"/>
        <v>0</v>
      </c>
      <c r="AZ32" s="396">
        <f t="shared" si="13"/>
        <v>0</v>
      </c>
      <c r="BA32" s="396">
        <f t="shared" si="14"/>
        <v>0</v>
      </c>
      <c r="BB32" s="396">
        <f t="shared" si="15"/>
        <v>0</v>
      </c>
      <c r="BC32" s="408">
        <f t="shared" si="16"/>
        <v>0</v>
      </c>
    </row>
    <row r="33" spans="1:55" ht="18" customHeight="1" x14ac:dyDescent="0.65">
      <c r="A33" s="398"/>
      <c r="B33" s="400" t="s">
        <v>252</v>
      </c>
      <c r="C33" s="410"/>
      <c r="D33" s="411"/>
      <c r="E33" s="411"/>
      <c r="F33" s="412"/>
      <c r="G33" s="410"/>
      <c r="H33" s="411"/>
      <c r="I33" s="411"/>
      <c r="J33" s="412"/>
      <c r="K33" s="410"/>
      <c r="L33" s="411"/>
      <c r="M33" s="411"/>
      <c r="N33" s="412"/>
      <c r="O33" s="410"/>
      <c r="P33" s="411"/>
      <c r="Q33" s="411"/>
      <c r="R33" s="411"/>
      <c r="S33" s="411"/>
      <c r="T33" s="411"/>
      <c r="U33" s="396">
        <f t="shared" si="0"/>
        <v>0</v>
      </c>
      <c r="V33" s="396">
        <f t="shared" si="1"/>
        <v>0</v>
      </c>
      <c r="W33" s="396">
        <f t="shared" si="2"/>
        <v>0</v>
      </c>
      <c r="X33" s="402">
        <f t="shared" si="3"/>
        <v>0</v>
      </c>
      <c r="Y33" s="410"/>
      <c r="Z33" s="411"/>
      <c r="AA33" s="411"/>
      <c r="AB33" s="416"/>
      <c r="AC33" s="416"/>
      <c r="AD33" s="411"/>
      <c r="AE33" s="411"/>
      <c r="AF33" s="411"/>
      <c r="AG33" s="396">
        <f t="shared" si="4"/>
        <v>0</v>
      </c>
      <c r="AH33" s="396">
        <f t="shared" si="5"/>
        <v>0</v>
      </c>
      <c r="AI33" s="396">
        <f t="shared" si="6"/>
        <v>0</v>
      </c>
      <c r="AJ33" s="402">
        <f t="shared" si="7"/>
        <v>0</v>
      </c>
      <c r="AK33" s="410"/>
      <c r="AL33" s="411"/>
      <c r="AM33" s="411"/>
      <c r="AN33" s="411"/>
      <c r="AO33" s="411"/>
      <c r="AP33" s="411"/>
      <c r="AQ33" s="396">
        <f t="shared" si="8"/>
        <v>0</v>
      </c>
      <c r="AR33" s="396">
        <f t="shared" si="9"/>
        <v>0</v>
      </c>
      <c r="AS33" s="396">
        <f t="shared" si="10"/>
        <v>0</v>
      </c>
      <c r="AT33" s="402">
        <f t="shared" si="11"/>
        <v>0</v>
      </c>
      <c r="AU33" s="410"/>
      <c r="AV33" s="411"/>
      <c r="AW33" s="411"/>
      <c r="AX33" s="412"/>
      <c r="AY33" s="399">
        <f t="shared" si="12"/>
        <v>0</v>
      </c>
      <c r="AZ33" s="396">
        <f t="shared" si="13"/>
        <v>0</v>
      </c>
      <c r="BA33" s="396">
        <f t="shared" si="14"/>
        <v>0</v>
      </c>
      <c r="BB33" s="396">
        <f t="shared" si="15"/>
        <v>0</v>
      </c>
      <c r="BC33" s="408">
        <f t="shared" si="16"/>
        <v>0</v>
      </c>
    </row>
    <row r="34" spans="1:55" ht="18" customHeight="1" x14ac:dyDescent="0.65">
      <c r="A34" s="397"/>
      <c r="B34" s="400" t="s">
        <v>253</v>
      </c>
      <c r="C34" s="410"/>
      <c r="D34" s="411"/>
      <c r="E34" s="411"/>
      <c r="F34" s="412"/>
      <c r="G34" s="410"/>
      <c r="H34" s="411"/>
      <c r="I34" s="411"/>
      <c r="J34" s="412"/>
      <c r="K34" s="410"/>
      <c r="L34" s="411"/>
      <c r="M34" s="411"/>
      <c r="N34" s="412"/>
      <c r="O34" s="410"/>
      <c r="P34" s="411"/>
      <c r="Q34" s="411"/>
      <c r="R34" s="411"/>
      <c r="S34" s="411"/>
      <c r="T34" s="411"/>
      <c r="U34" s="396">
        <f t="shared" si="0"/>
        <v>0</v>
      </c>
      <c r="V34" s="396">
        <f t="shared" si="1"/>
        <v>0</v>
      </c>
      <c r="W34" s="396">
        <f t="shared" si="2"/>
        <v>0</v>
      </c>
      <c r="X34" s="402">
        <f t="shared" si="3"/>
        <v>0</v>
      </c>
      <c r="Y34" s="410"/>
      <c r="Z34" s="411"/>
      <c r="AA34" s="411"/>
      <c r="AB34" s="416"/>
      <c r="AC34" s="416"/>
      <c r="AD34" s="411"/>
      <c r="AE34" s="411"/>
      <c r="AF34" s="411"/>
      <c r="AG34" s="396">
        <f t="shared" si="4"/>
        <v>0</v>
      </c>
      <c r="AH34" s="396">
        <f t="shared" si="5"/>
        <v>0</v>
      </c>
      <c r="AI34" s="396">
        <f t="shared" si="6"/>
        <v>0</v>
      </c>
      <c r="AJ34" s="402">
        <f t="shared" si="7"/>
        <v>0</v>
      </c>
      <c r="AK34" s="410"/>
      <c r="AL34" s="411"/>
      <c r="AM34" s="411"/>
      <c r="AN34" s="411"/>
      <c r="AO34" s="411"/>
      <c r="AP34" s="411"/>
      <c r="AQ34" s="396">
        <f t="shared" si="8"/>
        <v>0</v>
      </c>
      <c r="AR34" s="396">
        <f t="shared" si="9"/>
        <v>0</v>
      </c>
      <c r="AS34" s="396">
        <f t="shared" si="10"/>
        <v>0</v>
      </c>
      <c r="AT34" s="402">
        <f t="shared" si="11"/>
        <v>0</v>
      </c>
      <c r="AU34" s="410"/>
      <c r="AV34" s="411"/>
      <c r="AW34" s="411"/>
      <c r="AX34" s="412"/>
      <c r="AY34" s="399">
        <f t="shared" si="12"/>
        <v>0</v>
      </c>
      <c r="AZ34" s="396">
        <f t="shared" si="13"/>
        <v>0</v>
      </c>
      <c r="BA34" s="396">
        <f t="shared" si="14"/>
        <v>0</v>
      </c>
      <c r="BB34" s="396">
        <f t="shared" si="15"/>
        <v>0</v>
      </c>
      <c r="BC34" s="408">
        <f t="shared" si="16"/>
        <v>0</v>
      </c>
    </row>
    <row r="35" spans="1:55" ht="18" customHeight="1" x14ac:dyDescent="0.65">
      <c r="A35" s="397"/>
      <c r="B35" s="401" t="s">
        <v>254</v>
      </c>
      <c r="C35" s="410"/>
      <c r="D35" s="411"/>
      <c r="E35" s="411"/>
      <c r="F35" s="412"/>
      <c r="G35" s="410"/>
      <c r="H35" s="411"/>
      <c r="I35" s="411"/>
      <c r="J35" s="412"/>
      <c r="K35" s="410"/>
      <c r="L35" s="411"/>
      <c r="M35" s="411"/>
      <c r="N35" s="412"/>
      <c r="O35" s="410"/>
      <c r="P35" s="411"/>
      <c r="Q35" s="411"/>
      <c r="R35" s="411"/>
      <c r="S35" s="411"/>
      <c r="T35" s="411"/>
      <c r="U35" s="396">
        <f t="shared" si="0"/>
        <v>0</v>
      </c>
      <c r="V35" s="396">
        <f t="shared" si="1"/>
        <v>0</v>
      </c>
      <c r="W35" s="396">
        <f t="shared" si="2"/>
        <v>0</v>
      </c>
      <c r="X35" s="402">
        <f t="shared" si="3"/>
        <v>0</v>
      </c>
      <c r="Y35" s="410"/>
      <c r="Z35" s="411"/>
      <c r="AA35" s="411"/>
      <c r="AB35" s="416"/>
      <c r="AC35" s="416"/>
      <c r="AD35" s="411"/>
      <c r="AE35" s="411"/>
      <c r="AF35" s="411"/>
      <c r="AG35" s="396">
        <f t="shared" si="4"/>
        <v>0</v>
      </c>
      <c r="AH35" s="396">
        <f t="shared" si="5"/>
        <v>0</v>
      </c>
      <c r="AI35" s="396">
        <f t="shared" si="6"/>
        <v>0</v>
      </c>
      <c r="AJ35" s="402">
        <f t="shared" si="7"/>
        <v>0</v>
      </c>
      <c r="AK35" s="410"/>
      <c r="AL35" s="411"/>
      <c r="AM35" s="411"/>
      <c r="AN35" s="411"/>
      <c r="AO35" s="411"/>
      <c r="AP35" s="411"/>
      <c r="AQ35" s="396">
        <f t="shared" si="8"/>
        <v>0</v>
      </c>
      <c r="AR35" s="396">
        <f t="shared" si="9"/>
        <v>0</v>
      </c>
      <c r="AS35" s="396">
        <f t="shared" si="10"/>
        <v>0</v>
      </c>
      <c r="AT35" s="402">
        <f t="shared" si="11"/>
        <v>0</v>
      </c>
      <c r="AU35" s="410"/>
      <c r="AV35" s="411"/>
      <c r="AW35" s="411"/>
      <c r="AX35" s="412"/>
      <c r="AY35" s="399">
        <f t="shared" si="12"/>
        <v>0</v>
      </c>
      <c r="AZ35" s="396">
        <f t="shared" si="13"/>
        <v>0</v>
      </c>
      <c r="BA35" s="396">
        <f t="shared" si="14"/>
        <v>0</v>
      </c>
      <c r="BB35" s="396">
        <f t="shared" si="15"/>
        <v>0</v>
      </c>
      <c r="BC35" s="408">
        <f t="shared" si="16"/>
        <v>0</v>
      </c>
    </row>
    <row r="36" spans="1:55" ht="18" customHeight="1" x14ac:dyDescent="0.65">
      <c r="A36" s="397"/>
      <c r="B36" s="400" t="s">
        <v>234</v>
      </c>
      <c r="C36" s="410"/>
      <c r="D36" s="411"/>
      <c r="E36" s="411"/>
      <c r="F36" s="412"/>
      <c r="G36" s="410"/>
      <c r="H36" s="411"/>
      <c r="I36" s="411"/>
      <c r="J36" s="412"/>
      <c r="K36" s="410"/>
      <c r="L36" s="411"/>
      <c r="M36" s="411"/>
      <c r="N36" s="412"/>
      <c r="O36" s="410"/>
      <c r="P36" s="411"/>
      <c r="Q36" s="411"/>
      <c r="R36" s="411"/>
      <c r="S36" s="411"/>
      <c r="T36" s="411"/>
      <c r="U36" s="396">
        <f t="shared" si="0"/>
        <v>0</v>
      </c>
      <c r="V36" s="396">
        <f t="shared" si="1"/>
        <v>0</v>
      </c>
      <c r="W36" s="396">
        <f t="shared" si="2"/>
        <v>0</v>
      </c>
      <c r="X36" s="402">
        <f t="shared" si="3"/>
        <v>0</v>
      </c>
      <c r="Y36" s="410"/>
      <c r="Z36" s="411"/>
      <c r="AA36" s="411"/>
      <c r="AB36" s="416"/>
      <c r="AC36" s="416"/>
      <c r="AD36" s="411"/>
      <c r="AE36" s="411"/>
      <c r="AF36" s="411"/>
      <c r="AG36" s="396">
        <f t="shared" si="4"/>
        <v>0</v>
      </c>
      <c r="AH36" s="396">
        <f t="shared" si="5"/>
        <v>0</v>
      </c>
      <c r="AI36" s="396">
        <f t="shared" si="6"/>
        <v>0</v>
      </c>
      <c r="AJ36" s="402">
        <f t="shared" si="7"/>
        <v>0</v>
      </c>
      <c r="AK36" s="410"/>
      <c r="AL36" s="411"/>
      <c r="AM36" s="411"/>
      <c r="AN36" s="411"/>
      <c r="AO36" s="411"/>
      <c r="AP36" s="411"/>
      <c r="AQ36" s="396">
        <f t="shared" si="8"/>
        <v>0</v>
      </c>
      <c r="AR36" s="396">
        <f t="shared" si="9"/>
        <v>0</v>
      </c>
      <c r="AS36" s="396">
        <f t="shared" si="10"/>
        <v>0</v>
      </c>
      <c r="AT36" s="402">
        <f t="shared" si="11"/>
        <v>0</v>
      </c>
      <c r="AU36" s="410"/>
      <c r="AV36" s="411"/>
      <c r="AW36" s="411"/>
      <c r="AX36" s="412"/>
      <c r="AY36" s="399">
        <f t="shared" si="12"/>
        <v>0</v>
      </c>
      <c r="AZ36" s="396">
        <f t="shared" si="13"/>
        <v>0</v>
      </c>
      <c r="BA36" s="396">
        <f t="shared" si="14"/>
        <v>0</v>
      </c>
      <c r="BB36" s="396">
        <f t="shared" si="15"/>
        <v>0</v>
      </c>
      <c r="BC36" s="408">
        <f t="shared" si="16"/>
        <v>0</v>
      </c>
    </row>
    <row r="37" spans="1:55" ht="18" customHeight="1" x14ac:dyDescent="0.65">
      <c r="A37" s="397"/>
      <c r="B37" s="400" t="s">
        <v>255</v>
      </c>
      <c r="C37" s="410"/>
      <c r="D37" s="411"/>
      <c r="E37" s="411"/>
      <c r="F37" s="412"/>
      <c r="G37" s="410"/>
      <c r="H37" s="411"/>
      <c r="I37" s="411"/>
      <c r="J37" s="412"/>
      <c r="K37" s="410"/>
      <c r="L37" s="411"/>
      <c r="M37" s="411"/>
      <c r="N37" s="412"/>
      <c r="O37" s="410"/>
      <c r="P37" s="411"/>
      <c r="Q37" s="411"/>
      <c r="R37" s="411"/>
      <c r="S37" s="411"/>
      <c r="T37" s="411"/>
      <c r="U37" s="396">
        <f t="shared" si="0"/>
        <v>0</v>
      </c>
      <c r="V37" s="396">
        <f t="shared" si="1"/>
        <v>0</v>
      </c>
      <c r="W37" s="396">
        <f t="shared" si="2"/>
        <v>0</v>
      </c>
      <c r="X37" s="402">
        <f t="shared" si="3"/>
        <v>0</v>
      </c>
      <c r="Y37" s="410"/>
      <c r="Z37" s="411"/>
      <c r="AA37" s="411"/>
      <c r="AB37" s="416"/>
      <c r="AC37" s="416"/>
      <c r="AD37" s="411"/>
      <c r="AE37" s="411"/>
      <c r="AF37" s="411"/>
      <c r="AG37" s="396">
        <f t="shared" si="4"/>
        <v>0</v>
      </c>
      <c r="AH37" s="396">
        <f t="shared" si="5"/>
        <v>0</v>
      </c>
      <c r="AI37" s="396">
        <f t="shared" si="6"/>
        <v>0</v>
      </c>
      <c r="AJ37" s="402">
        <f t="shared" si="7"/>
        <v>0</v>
      </c>
      <c r="AK37" s="410"/>
      <c r="AL37" s="411"/>
      <c r="AM37" s="411"/>
      <c r="AN37" s="411"/>
      <c r="AO37" s="411"/>
      <c r="AP37" s="411"/>
      <c r="AQ37" s="396">
        <f t="shared" si="8"/>
        <v>0</v>
      </c>
      <c r="AR37" s="396">
        <f t="shared" si="9"/>
        <v>0</v>
      </c>
      <c r="AS37" s="396">
        <f t="shared" si="10"/>
        <v>0</v>
      </c>
      <c r="AT37" s="402">
        <f t="shared" si="11"/>
        <v>0</v>
      </c>
      <c r="AU37" s="410"/>
      <c r="AV37" s="411"/>
      <c r="AW37" s="411"/>
      <c r="AX37" s="412"/>
      <c r="AY37" s="399">
        <f t="shared" si="12"/>
        <v>0</v>
      </c>
      <c r="AZ37" s="396">
        <f t="shared" si="13"/>
        <v>0</v>
      </c>
      <c r="BA37" s="396">
        <f t="shared" si="14"/>
        <v>0</v>
      </c>
      <c r="BB37" s="396">
        <f t="shared" si="15"/>
        <v>0</v>
      </c>
      <c r="BC37" s="408">
        <f t="shared" si="16"/>
        <v>0</v>
      </c>
    </row>
    <row r="38" spans="1:55" ht="18" customHeight="1" x14ac:dyDescent="0.65">
      <c r="A38" s="397"/>
      <c r="B38" s="400" t="s">
        <v>225</v>
      </c>
      <c r="C38" s="410"/>
      <c r="D38" s="411"/>
      <c r="E38" s="411"/>
      <c r="F38" s="412"/>
      <c r="G38" s="410"/>
      <c r="H38" s="411"/>
      <c r="I38" s="411"/>
      <c r="J38" s="412"/>
      <c r="K38" s="410"/>
      <c r="L38" s="411"/>
      <c r="M38" s="411"/>
      <c r="N38" s="412"/>
      <c r="O38" s="410"/>
      <c r="P38" s="411"/>
      <c r="Q38" s="411"/>
      <c r="R38" s="411"/>
      <c r="S38" s="411"/>
      <c r="T38" s="411"/>
      <c r="U38" s="396">
        <f t="shared" si="0"/>
        <v>0</v>
      </c>
      <c r="V38" s="396">
        <f t="shared" si="1"/>
        <v>0</v>
      </c>
      <c r="W38" s="396">
        <f t="shared" si="2"/>
        <v>0</v>
      </c>
      <c r="X38" s="402">
        <f t="shared" si="3"/>
        <v>0</v>
      </c>
      <c r="Y38" s="410"/>
      <c r="Z38" s="411"/>
      <c r="AA38" s="411"/>
      <c r="AB38" s="416"/>
      <c r="AC38" s="416"/>
      <c r="AD38" s="411"/>
      <c r="AE38" s="411"/>
      <c r="AF38" s="411"/>
      <c r="AG38" s="396">
        <f t="shared" si="4"/>
        <v>0</v>
      </c>
      <c r="AH38" s="396">
        <f t="shared" si="5"/>
        <v>0</v>
      </c>
      <c r="AI38" s="396">
        <f t="shared" si="6"/>
        <v>0</v>
      </c>
      <c r="AJ38" s="402">
        <f t="shared" si="7"/>
        <v>0</v>
      </c>
      <c r="AK38" s="410"/>
      <c r="AL38" s="411"/>
      <c r="AM38" s="411"/>
      <c r="AN38" s="411"/>
      <c r="AO38" s="411"/>
      <c r="AP38" s="411"/>
      <c r="AQ38" s="396">
        <f t="shared" si="8"/>
        <v>0</v>
      </c>
      <c r="AR38" s="396">
        <f t="shared" si="9"/>
        <v>0</v>
      </c>
      <c r="AS38" s="396">
        <f t="shared" si="10"/>
        <v>0</v>
      </c>
      <c r="AT38" s="402">
        <f t="shared" si="11"/>
        <v>0</v>
      </c>
      <c r="AU38" s="410"/>
      <c r="AV38" s="411"/>
      <c r="AW38" s="411"/>
      <c r="AX38" s="412"/>
      <c r="AY38" s="399">
        <f t="shared" si="12"/>
        <v>0</v>
      </c>
      <c r="AZ38" s="396">
        <f t="shared" si="13"/>
        <v>0</v>
      </c>
      <c r="BA38" s="396">
        <f t="shared" si="14"/>
        <v>0</v>
      </c>
      <c r="BB38" s="396">
        <f t="shared" si="15"/>
        <v>0</v>
      </c>
      <c r="BC38" s="408">
        <f t="shared" si="16"/>
        <v>0</v>
      </c>
    </row>
    <row r="39" spans="1:55" ht="18" customHeight="1" x14ac:dyDescent="0.65">
      <c r="A39" s="397"/>
      <c r="B39" s="401" t="s">
        <v>256</v>
      </c>
      <c r="C39" s="410"/>
      <c r="D39" s="411"/>
      <c r="E39" s="411"/>
      <c r="F39" s="412"/>
      <c r="G39" s="410"/>
      <c r="H39" s="411"/>
      <c r="I39" s="411"/>
      <c r="J39" s="412"/>
      <c r="K39" s="410"/>
      <c r="L39" s="411"/>
      <c r="M39" s="411"/>
      <c r="N39" s="412"/>
      <c r="O39" s="410"/>
      <c r="P39" s="411"/>
      <c r="Q39" s="411"/>
      <c r="R39" s="411"/>
      <c r="S39" s="411"/>
      <c r="T39" s="411"/>
      <c r="U39" s="396">
        <f t="shared" si="0"/>
        <v>0</v>
      </c>
      <c r="V39" s="396">
        <f t="shared" si="1"/>
        <v>0</v>
      </c>
      <c r="W39" s="396">
        <f t="shared" si="2"/>
        <v>0</v>
      </c>
      <c r="X39" s="402">
        <f t="shared" si="3"/>
        <v>0</v>
      </c>
      <c r="Y39" s="410"/>
      <c r="Z39" s="411"/>
      <c r="AA39" s="411"/>
      <c r="AB39" s="416"/>
      <c r="AC39" s="416"/>
      <c r="AD39" s="411"/>
      <c r="AE39" s="411"/>
      <c r="AF39" s="411"/>
      <c r="AG39" s="396">
        <f t="shared" si="4"/>
        <v>0</v>
      </c>
      <c r="AH39" s="396">
        <f t="shared" si="5"/>
        <v>0</v>
      </c>
      <c r="AI39" s="396">
        <f t="shared" si="6"/>
        <v>0</v>
      </c>
      <c r="AJ39" s="402">
        <f t="shared" si="7"/>
        <v>0</v>
      </c>
      <c r="AK39" s="410"/>
      <c r="AL39" s="411"/>
      <c r="AM39" s="411"/>
      <c r="AN39" s="411"/>
      <c r="AO39" s="411"/>
      <c r="AP39" s="411"/>
      <c r="AQ39" s="396">
        <f t="shared" si="8"/>
        <v>0</v>
      </c>
      <c r="AR39" s="396">
        <f t="shared" si="9"/>
        <v>0</v>
      </c>
      <c r="AS39" s="396">
        <f t="shared" si="10"/>
        <v>0</v>
      </c>
      <c r="AT39" s="402">
        <f t="shared" si="11"/>
        <v>0</v>
      </c>
      <c r="AU39" s="410"/>
      <c r="AV39" s="411"/>
      <c r="AW39" s="411"/>
      <c r="AX39" s="412"/>
      <c r="AY39" s="399">
        <f t="shared" si="12"/>
        <v>0</v>
      </c>
      <c r="AZ39" s="396">
        <f t="shared" si="13"/>
        <v>0</v>
      </c>
      <c r="BA39" s="396">
        <f t="shared" si="14"/>
        <v>0</v>
      </c>
      <c r="BB39" s="396">
        <f t="shared" si="15"/>
        <v>0</v>
      </c>
      <c r="BC39" s="408">
        <f t="shared" si="16"/>
        <v>0</v>
      </c>
    </row>
    <row r="40" spans="1:55" ht="18" customHeight="1" x14ac:dyDescent="0.65">
      <c r="A40" s="397"/>
      <c r="B40" s="400" t="s">
        <v>237</v>
      </c>
      <c r="C40" s="410"/>
      <c r="D40" s="411"/>
      <c r="E40" s="411"/>
      <c r="F40" s="412"/>
      <c r="G40" s="410"/>
      <c r="H40" s="411"/>
      <c r="I40" s="411"/>
      <c r="J40" s="412"/>
      <c r="K40" s="410"/>
      <c r="L40" s="411"/>
      <c r="M40" s="411"/>
      <c r="N40" s="412"/>
      <c r="O40" s="410"/>
      <c r="P40" s="411"/>
      <c r="Q40" s="411"/>
      <c r="R40" s="411"/>
      <c r="S40" s="411"/>
      <c r="T40" s="411"/>
      <c r="U40" s="396">
        <f t="shared" si="0"/>
        <v>0</v>
      </c>
      <c r="V40" s="396">
        <f t="shared" si="1"/>
        <v>0</v>
      </c>
      <c r="W40" s="396">
        <f t="shared" si="2"/>
        <v>0</v>
      </c>
      <c r="X40" s="402">
        <f t="shared" si="3"/>
        <v>0</v>
      </c>
      <c r="Y40" s="410"/>
      <c r="Z40" s="411"/>
      <c r="AA40" s="411"/>
      <c r="AB40" s="416"/>
      <c r="AC40" s="416"/>
      <c r="AD40" s="411"/>
      <c r="AE40" s="411"/>
      <c r="AF40" s="411"/>
      <c r="AG40" s="396">
        <f t="shared" si="4"/>
        <v>0</v>
      </c>
      <c r="AH40" s="396">
        <f t="shared" si="5"/>
        <v>0</v>
      </c>
      <c r="AI40" s="396">
        <f t="shared" si="6"/>
        <v>0</v>
      </c>
      <c r="AJ40" s="402">
        <f t="shared" si="7"/>
        <v>0</v>
      </c>
      <c r="AK40" s="410"/>
      <c r="AL40" s="411"/>
      <c r="AM40" s="411"/>
      <c r="AN40" s="411"/>
      <c r="AO40" s="411"/>
      <c r="AP40" s="411"/>
      <c r="AQ40" s="396">
        <f t="shared" si="8"/>
        <v>0</v>
      </c>
      <c r="AR40" s="396">
        <f t="shared" si="9"/>
        <v>0</v>
      </c>
      <c r="AS40" s="396">
        <f t="shared" si="10"/>
        <v>0</v>
      </c>
      <c r="AT40" s="402">
        <f t="shared" si="11"/>
        <v>0</v>
      </c>
      <c r="AU40" s="410"/>
      <c r="AV40" s="411"/>
      <c r="AW40" s="411"/>
      <c r="AX40" s="412"/>
      <c r="AY40" s="399">
        <f t="shared" si="12"/>
        <v>0</v>
      </c>
      <c r="AZ40" s="396">
        <f t="shared" si="13"/>
        <v>0</v>
      </c>
      <c r="BA40" s="396">
        <f t="shared" si="14"/>
        <v>0</v>
      </c>
      <c r="BB40" s="396">
        <f t="shared" si="15"/>
        <v>0</v>
      </c>
      <c r="BC40" s="408">
        <f t="shared" si="16"/>
        <v>0</v>
      </c>
    </row>
    <row r="41" spans="1:55" ht="18" customHeight="1" thickBot="1" x14ac:dyDescent="0.7">
      <c r="A41" s="406"/>
      <c r="B41" s="407" t="s">
        <v>257</v>
      </c>
      <c r="C41" s="413"/>
      <c r="D41" s="414"/>
      <c r="E41" s="414"/>
      <c r="F41" s="415"/>
      <c r="G41" s="413"/>
      <c r="H41" s="414"/>
      <c r="I41" s="414"/>
      <c r="J41" s="415"/>
      <c r="K41" s="413"/>
      <c r="L41" s="414"/>
      <c r="M41" s="414"/>
      <c r="N41" s="415"/>
      <c r="O41" s="413"/>
      <c r="P41" s="414"/>
      <c r="Q41" s="414"/>
      <c r="R41" s="414"/>
      <c r="S41" s="414"/>
      <c r="T41" s="414"/>
      <c r="U41" s="414">
        <f t="shared" si="0"/>
        <v>0</v>
      </c>
      <c r="V41" s="414">
        <f t="shared" si="1"/>
        <v>0</v>
      </c>
      <c r="W41" s="414">
        <f t="shared" si="2"/>
        <v>0</v>
      </c>
      <c r="X41" s="402">
        <f t="shared" si="3"/>
        <v>0</v>
      </c>
      <c r="Y41" s="413"/>
      <c r="Z41" s="414"/>
      <c r="AA41" s="414"/>
      <c r="AB41" s="417"/>
      <c r="AC41" s="417"/>
      <c r="AD41" s="414"/>
      <c r="AE41" s="414"/>
      <c r="AF41" s="414"/>
      <c r="AG41" s="414">
        <f t="shared" si="4"/>
        <v>0</v>
      </c>
      <c r="AH41" s="417">
        <f t="shared" si="5"/>
        <v>0</v>
      </c>
      <c r="AI41" s="417">
        <f t="shared" si="6"/>
        <v>0</v>
      </c>
      <c r="AJ41" s="402">
        <f t="shared" si="7"/>
        <v>0</v>
      </c>
      <c r="AK41" s="413"/>
      <c r="AL41" s="414"/>
      <c r="AM41" s="414"/>
      <c r="AN41" s="414"/>
      <c r="AO41" s="414"/>
      <c r="AP41" s="414"/>
      <c r="AQ41" s="414">
        <f t="shared" si="8"/>
        <v>0</v>
      </c>
      <c r="AR41" s="414">
        <f t="shared" si="9"/>
        <v>0</v>
      </c>
      <c r="AS41" s="414">
        <f t="shared" si="10"/>
        <v>0</v>
      </c>
      <c r="AT41" s="402">
        <f t="shared" si="11"/>
        <v>0</v>
      </c>
      <c r="AU41" s="413"/>
      <c r="AV41" s="414"/>
      <c r="AW41" s="414"/>
      <c r="AX41" s="402"/>
      <c r="AY41" s="413">
        <f t="shared" si="12"/>
        <v>0</v>
      </c>
      <c r="AZ41" s="414">
        <f t="shared" si="13"/>
        <v>0</v>
      </c>
      <c r="BA41" s="414">
        <f t="shared" si="14"/>
        <v>0</v>
      </c>
      <c r="BB41" s="626">
        <f t="shared" si="15"/>
        <v>0</v>
      </c>
      <c r="BC41" s="627">
        <f t="shared" si="16"/>
        <v>0</v>
      </c>
    </row>
    <row r="42" spans="1:55" ht="18" customHeight="1" thickBot="1" x14ac:dyDescent="0.7">
      <c r="A42" s="403"/>
      <c r="B42" s="404" t="s">
        <v>8</v>
      </c>
      <c r="C42" s="405">
        <f>SUM(C9:C41)</f>
        <v>0</v>
      </c>
      <c r="D42" s="405">
        <f t="shared" ref="D42:BC42" si="17">SUM(D9:D41)</f>
        <v>0</v>
      </c>
      <c r="E42" s="405">
        <f t="shared" si="17"/>
        <v>0</v>
      </c>
      <c r="F42" s="409">
        <f t="shared" si="17"/>
        <v>0</v>
      </c>
      <c r="G42" s="405">
        <f>SUM(G9:G41)</f>
        <v>0</v>
      </c>
      <c r="H42" s="405">
        <f t="shared" ref="H42:J42" si="18">SUM(H9:H41)</f>
        <v>0</v>
      </c>
      <c r="I42" s="405">
        <f t="shared" si="18"/>
        <v>0</v>
      </c>
      <c r="J42" s="409">
        <f t="shared" si="18"/>
        <v>0</v>
      </c>
      <c r="K42" s="405">
        <f t="shared" si="17"/>
        <v>0</v>
      </c>
      <c r="L42" s="405">
        <f t="shared" si="17"/>
        <v>0</v>
      </c>
      <c r="M42" s="405">
        <f t="shared" si="17"/>
        <v>0</v>
      </c>
      <c r="N42" s="409">
        <f t="shared" si="17"/>
        <v>0</v>
      </c>
      <c r="O42" s="405">
        <f t="shared" si="17"/>
        <v>0</v>
      </c>
      <c r="P42" s="405">
        <f t="shared" si="17"/>
        <v>0</v>
      </c>
      <c r="Q42" s="405">
        <f t="shared" si="17"/>
        <v>0</v>
      </c>
      <c r="R42" s="405">
        <f t="shared" si="17"/>
        <v>0</v>
      </c>
      <c r="S42" s="405">
        <f t="shared" si="17"/>
        <v>0</v>
      </c>
      <c r="T42" s="405">
        <f t="shared" si="17"/>
        <v>0</v>
      </c>
      <c r="U42" s="405">
        <f t="shared" si="17"/>
        <v>0</v>
      </c>
      <c r="V42" s="405">
        <f t="shared" si="17"/>
        <v>0</v>
      </c>
      <c r="W42" s="405">
        <f t="shared" si="17"/>
        <v>0</v>
      </c>
      <c r="X42" s="409">
        <f t="shared" si="17"/>
        <v>0</v>
      </c>
      <c r="Y42" s="405">
        <f t="shared" si="17"/>
        <v>0</v>
      </c>
      <c r="Z42" s="405">
        <f t="shared" si="17"/>
        <v>0</v>
      </c>
      <c r="AA42" s="405">
        <f t="shared" si="17"/>
        <v>0</v>
      </c>
      <c r="AB42" s="405">
        <f t="shared" si="17"/>
        <v>0</v>
      </c>
      <c r="AC42" s="405">
        <f t="shared" si="17"/>
        <v>0</v>
      </c>
      <c r="AD42" s="405">
        <f t="shared" si="17"/>
        <v>0</v>
      </c>
      <c r="AE42" s="405">
        <f t="shared" si="17"/>
        <v>0</v>
      </c>
      <c r="AF42" s="405">
        <f t="shared" si="17"/>
        <v>0</v>
      </c>
      <c r="AG42" s="405">
        <f t="shared" si="17"/>
        <v>0</v>
      </c>
      <c r="AH42" s="405">
        <f t="shared" si="17"/>
        <v>0</v>
      </c>
      <c r="AI42" s="405">
        <f t="shared" si="17"/>
        <v>0</v>
      </c>
      <c r="AJ42" s="409">
        <f t="shared" si="17"/>
        <v>0</v>
      </c>
      <c r="AK42" s="405">
        <f t="shared" si="17"/>
        <v>0</v>
      </c>
      <c r="AL42" s="405">
        <f t="shared" si="17"/>
        <v>0</v>
      </c>
      <c r="AM42" s="405">
        <f t="shared" si="17"/>
        <v>0</v>
      </c>
      <c r="AN42" s="405">
        <f t="shared" si="17"/>
        <v>0</v>
      </c>
      <c r="AO42" s="405">
        <f t="shared" si="17"/>
        <v>0</v>
      </c>
      <c r="AP42" s="405">
        <f t="shared" si="17"/>
        <v>0</v>
      </c>
      <c r="AQ42" s="405">
        <f t="shared" si="17"/>
        <v>0</v>
      </c>
      <c r="AR42" s="405">
        <f t="shared" si="17"/>
        <v>0</v>
      </c>
      <c r="AS42" s="405">
        <f t="shared" si="17"/>
        <v>0</v>
      </c>
      <c r="AT42" s="409">
        <f t="shared" si="17"/>
        <v>0</v>
      </c>
      <c r="AU42" s="405">
        <f>SUM(AU9:AU41)</f>
        <v>0</v>
      </c>
      <c r="AV42" s="405">
        <f t="shared" ref="AV42:AX42" si="19">SUM(AV9:AV41)</f>
        <v>0</v>
      </c>
      <c r="AW42" s="405">
        <f t="shared" si="19"/>
        <v>0</v>
      </c>
      <c r="AX42" s="409">
        <f t="shared" si="19"/>
        <v>0</v>
      </c>
      <c r="AY42" s="405">
        <f t="shared" si="17"/>
        <v>0</v>
      </c>
      <c r="AZ42" s="405">
        <f t="shared" si="17"/>
        <v>0</v>
      </c>
      <c r="BA42" s="405">
        <f t="shared" si="17"/>
        <v>0</v>
      </c>
      <c r="BB42" s="628">
        <f t="shared" si="17"/>
        <v>0</v>
      </c>
      <c r="BC42" s="629">
        <f t="shared" si="17"/>
        <v>0</v>
      </c>
    </row>
    <row r="43" spans="1:55" ht="18" customHeight="1" thickTop="1" x14ac:dyDescent="0.65"/>
  </sheetData>
  <sheetProtection selectLockedCells="1"/>
  <mergeCells count="59">
    <mergeCell ref="A3:B8"/>
    <mergeCell ref="C7:D7"/>
    <mergeCell ref="E7:F7"/>
    <mergeCell ref="K3:N3"/>
    <mergeCell ref="K4:N4"/>
    <mergeCell ref="K5:N5"/>
    <mergeCell ref="C6:F6"/>
    <mergeCell ref="K6:N6"/>
    <mergeCell ref="K7:L7"/>
    <mergeCell ref="M7:N7"/>
    <mergeCell ref="G7:H7"/>
    <mergeCell ref="I7:J7"/>
    <mergeCell ref="AE7:AF7"/>
    <mergeCell ref="AM7:AN7"/>
    <mergeCell ref="AI7:AJ7"/>
    <mergeCell ref="AG7:AH7"/>
    <mergeCell ref="Q7:R7"/>
    <mergeCell ref="S7:T7"/>
    <mergeCell ref="U7:V7"/>
    <mergeCell ref="W7:X7"/>
    <mergeCell ref="Y7:Z7"/>
    <mergeCell ref="AA7:AB7"/>
    <mergeCell ref="AC7:AD7"/>
    <mergeCell ref="BC7:BC8"/>
    <mergeCell ref="AY5:BC5"/>
    <mergeCell ref="AQ7:AR7"/>
    <mergeCell ref="AS7:AT7"/>
    <mergeCell ref="AY7:AZ7"/>
    <mergeCell ref="BA7:BB7"/>
    <mergeCell ref="AK5:AT5"/>
    <mergeCell ref="AQ6:AT6"/>
    <mergeCell ref="AY6:BC6"/>
    <mergeCell ref="AO7:AP7"/>
    <mergeCell ref="AY3:BC3"/>
    <mergeCell ref="AY4:BC4"/>
    <mergeCell ref="AK4:AT4"/>
    <mergeCell ref="Y4:AJ4"/>
    <mergeCell ref="C5:F5"/>
    <mergeCell ref="Y3:AJ3"/>
    <mergeCell ref="C3:F3"/>
    <mergeCell ref="C4:F4"/>
    <mergeCell ref="O5:X5"/>
    <mergeCell ref="Y5:AJ5"/>
    <mergeCell ref="G3:J3"/>
    <mergeCell ref="G4:J4"/>
    <mergeCell ref="G5:J5"/>
    <mergeCell ref="O3:X3"/>
    <mergeCell ref="O4:X4"/>
    <mergeCell ref="AU3:AX3"/>
    <mergeCell ref="AU4:AX4"/>
    <mergeCell ref="AU5:AX5"/>
    <mergeCell ref="AU6:AX6"/>
    <mergeCell ref="AU7:AV7"/>
    <mergeCell ref="AW7:AX7"/>
    <mergeCell ref="AK3:AT3"/>
    <mergeCell ref="O6:P6"/>
    <mergeCell ref="Q6:T6"/>
    <mergeCell ref="U6:X6"/>
    <mergeCell ref="G6:J6"/>
  </mergeCells>
  <phoneticPr fontId="3" type="noConversion"/>
  <printOptions horizontalCentered="1" verticalCentered="1"/>
  <pageMargins left="0.196850393700787" right="0.196850393700787" top="0.59055118110236204" bottom="0.59055118110236204" header="0.511811023622047" footer="0.511811023622047"/>
  <pageSetup paperSize="9" scale="88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ورقة131211111111">
    <pageSetUpPr fitToPage="1"/>
  </sheetPr>
  <dimension ref="A1:BC38"/>
  <sheetViews>
    <sheetView rightToLeft="1" workbookViewId="0">
      <pane xSplit="2" ySplit="8" topLeftCell="C24" activePane="bottomRight" state="frozen"/>
      <selection pane="topRight" activeCell="C1" sqref="C1"/>
      <selection pane="bottomLeft" activeCell="A8" sqref="A8"/>
      <selection pane="bottomRight" activeCell="R1" sqref="R1"/>
    </sheetView>
  </sheetViews>
  <sheetFormatPr defaultColWidth="8" defaultRowHeight="18" customHeight="1" x14ac:dyDescent="0.65"/>
  <cols>
    <col min="1" max="1" width="3.75" style="418" bestFit="1" customWidth="1"/>
    <col min="2" max="2" width="13.625" style="418" customWidth="1"/>
    <col min="3" max="54" width="3.125" style="418" customWidth="1"/>
    <col min="55" max="55" width="5.625" style="418" bestFit="1" customWidth="1"/>
    <col min="56" max="16384" width="8" style="418"/>
  </cols>
  <sheetData>
    <row r="1" spans="1:55" ht="18" customHeight="1" x14ac:dyDescent="0.25">
      <c r="B1" s="582" t="s">
        <v>331</v>
      </c>
      <c r="C1" s="582"/>
      <c r="D1" s="582"/>
      <c r="E1" s="582"/>
      <c r="F1" s="582"/>
      <c r="G1" s="582"/>
      <c r="H1" s="582"/>
      <c r="I1" s="582"/>
      <c r="J1" s="582"/>
      <c r="K1" s="583"/>
      <c r="L1" s="584"/>
      <c r="M1" s="584"/>
      <c r="N1" s="17"/>
      <c r="O1" s="17"/>
      <c r="P1" s="17"/>
      <c r="Q1" s="17"/>
      <c r="R1" s="587">
        <f>تعليمات!G4</f>
        <v>0</v>
      </c>
      <c r="AU1" s="582"/>
      <c r="AV1" s="582"/>
      <c r="AW1" s="582"/>
      <c r="AX1" s="582"/>
    </row>
    <row r="2" spans="1:55" ht="18" customHeight="1" thickBot="1" x14ac:dyDescent="0.3">
      <c r="B2" s="582" t="s">
        <v>306</v>
      </c>
      <c r="C2" s="582"/>
      <c r="D2" s="584"/>
      <c r="E2" s="582">
        <f>تعليمات!D5</f>
        <v>0</v>
      </c>
      <c r="F2" s="584"/>
      <c r="G2" s="582"/>
      <c r="H2" s="584"/>
      <c r="I2" s="582"/>
      <c r="J2" s="584"/>
      <c r="K2" s="584"/>
      <c r="L2" s="584"/>
      <c r="M2" s="584"/>
      <c r="N2" s="17"/>
      <c r="O2" s="17"/>
      <c r="P2" s="17"/>
      <c r="Q2" s="17"/>
      <c r="R2" s="17"/>
      <c r="AU2" s="582"/>
      <c r="AV2" s="584"/>
      <c r="AW2" s="582"/>
      <c r="AX2" s="584"/>
    </row>
    <row r="3" spans="1:55" ht="18" customHeight="1" thickTop="1" x14ac:dyDescent="0.65">
      <c r="A3" s="859" t="s">
        <v>315</v>
      </c>
      <c r="B3" s="797"/>
      <c r="C3" s="786" t="s">
        <v>79</v>
      </c>
      <c r="D3" s="784"/>
      <c r="E3" s="784"/>
      <c r="F3" s="785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ht="18" customHeight="1" x14ac:dyDescent="0.2">
      <c r="A4" s="860"/>
      <c r="B4" s="799"/>
      <c r="C4" s="133" t="s">
        <v>82</v>
      </c>
      <c r="D4" s="132"/>
      <c r="E4" s="133"/>
      <c r="F4" s="147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57" t="s">
        <v>82</v>
      </c>
      <c r="AZ4" s="782"/>
      <c r="BA4" s="782"/>
      <c r="BB4" s="782"/>
      <c r="BC4" s="858"/>
    </row>
    <row r="5" spans="1:55" ht="18" customHeight="1" x14ac:dyDescent="0.2">
      <c r="A5" s="860"/>
      <c r="B5" s="799"/>
      <c r="C5" s="808" t="s">
        <v>441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ht="42" customHeight="1" x14ac:dyDescent="0.65">
      <c r="A6" s="860"/>
      <c r="B6" s="799"/>
      <c r="C6" s="794"/>
      <c r="D6" s="794"/>
      <c r="E6" s="794"/>
      <c r="F6" s="801"/>
      <c r="G6" s="845">
        <v>44927</v>
      </c>
      <c r="H6" s="846"/>
      <c r="I6" s="846"/>
      <c r="J6" s="847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812" t="s">
        <v>3</v>
      </c>
      <c r="AR6" s="813"/>
      <c r="AS6" s="813"/>
      <c r="AT6" s="814"/>
      <c r="AU6" s="749">
        <v>2023</v>
      </c>
      <c r="AV6" s="750"/>
      <c r="AW6" s="750"/>
      <c r="AX6" s="751"/>
      <c r="AY6" s="815"/>
      <c r="AZ6" s="816"/>
      <c r="BA6" s="816"/>
      <c r="BB6" s="816"/>
      <c r="BC6" s="817"/>
    </row>
    <row r="7" spans="1:55" ht="33" customHeight="1" x14ac:dyDescent="0.65">
      <c r="A7" s="860"/>
      <c r="B7" s="799"/>
      <c r="C7" s="791" t="s">
        <v>314</v>
      </c>
      <c r="D7" s="792"/>
      <c r="E7" s="793" t="s">
        <v>16</v>
      </c>
      <c r="F7" s="807"/>
      <c r="G7" s="791" t="s">
        <v>314</v>
      </c>
      <c r="H7" s="792"/>
      <c r="I7" s="793" t="s">
        <v>16</v>
      </c>
      <c r="J7" s="807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91" t="s">
        <v>314</v>
      </c>
      <c r="AV7" s="792"/>
      <c r="AW7" s="793" t="s">
        <v>16</v>
      </c>
      <c r="AX7" s="807"/>
      <c r="AY7" s="791" t="s">
        <v>314</v>
      </c>
      <c r="AZ7" s="792"/>
      <c r="BA7" s="793" t="s">
        <v>16</v>
      </c>
      <c r="BB7" s="792"/>
      <c r="BC7" s="840" t="s">
        <v>3</v>
      </c>
    </row>
    <row r="8" spans="1:55" ht="28.5" customHeight="1" x14ac:dyDescent="0.65">
      <c r="A8" s="861"/>
      <c r="B8" s="801"/>
      <c r="C8" s="567" t="s">
        <v>4</v>
      </c>
      <c r="D8" s="568" t="s">
        <v>5</v>
      </c>
      <c r="E8" s="568" t="s">
        <v>4</v>
      </c>
      <c r="F8" s="576" t="s">
        <v>5</v>
      </c>
      <c r="G8" s="567" t="s">
        <v>4</v>
      </c>
      <c r="H8" s="568" t="s">
        <v>5</v>
      </c>
      <c r="I8" s="568" t="s">
        <v>4</v>
      </c>
      <c r="J8" s="576" t="s">
        <v>5</v>
      </c>
      <c r="K8" s="567" t="s">
        <v>4</v>
      </c>
      <c r="L8" s="568" t="s">
        <v>5</v>
      </c>
      <c r="M8" s="568" t="s">
        <v>4</v>
      </c>
      <c r="N8" s="576" t="s">
        <v>5</v>
      </c>
      <c r="O8" s="567" t="s">
        <v>4</v>
      </c>
      <c r="P8" s="568" t="s">
        <v>4</v>
      </c>
      <c r="Q8" s="568" t="s">
        <v>4</v>
      </c>
      <c r="R8" s="568" t="s">
        <v>5</v>
      </c>
      <c r="S8" s="568" t="s">
        <v>4</v>
      </c>
      <c r="T8" s="568" t="s">
        <v>5</v>
      </c>
      <c r="U8" s="568" t="s">
        <v>4</v>
      </c>
      <c r="V8" s="568" t="s">
        <v>5</v>
      </c>
      <c r="W8" s="568" t="s">
        <v>4</v>
      </c>
      <c r="X8" s="576" t="s">
        <v>5</v>
      </c>
      <c r="Y8" s="567" t="s">
        <v>4</v>
      </c>
      <c r="Z8" s="568" t="s">
        <v>5</v>
      </c>
      <c r="AA8" s="568" t="s">
        <v>4</v>
      </c>
      <c r="AB8" s="568" t="s">
        <v>5</v>
      </c>
      <c r="AC8" s="568" t="s">
        <v>4</v>
      </c>
      <c r="AD8" s="568" t="s">
        <v>5</v>
      </c>
      <c r="AE8" s="568" t="s">
        <v>4</v>
      </c>
      <c r="AF8" s="568" t="s">
        <v>5</v>
      </c>
      <c r="AG8" s="568" t="s">
        <v>4</v>
      </c>
      <c r="AH8" s="568" t="s">
        <v>5</v>
      </c>
      <c r="AI8" s="568" t="s">
        <v>4</v>
      </c>
      <c r="AJ8" s="576" t="s">
        <v>5</v>
      </c>
      <c r="AK8" s="567" t="s">
        <v>4</v>
      </c>
      <c r="AL8" s="568" t="s">
        <v>4</v>
      </c>
      <c r="AM8" s="568" t="s">
        <v>4</v>
      </c>
      <c r="AN8" s="568" t="s">
        <v>5</v>
      </c>
      <c r="AO8" s="568" t="s">
        <v>4</v>
      </c>
      <c r="AP8" s="568" t="s">
        <v>5</v>
      </c>
      <c r="AQ8" s="568" t="s">
        <v>4</v>
      </c>
      <c r="AR8" s="568" t="s">
        <v>5</v>
      </c>
      <c r="AS8" s="568" t="s">
        <v>4</v>
      </c>
      <c r="AT8" s="576" t="s">
        <v>5</v>
      </c>
      <c r="AU8" s="567" t="s">
        <v>4</v>
      </c>
      <c r="AV8" s="568" t="s">
        <v>5</v>
      </c>
      <c r="AW8" s="568" t="s">
        <v>4</v>
      </c>
      <c r="AX8" s="576" t="s">
        <v>5</v>
      </c>
      <c r="AY8" s="567" t="s">
        <v>4</v>
      </c>
      <c r="AZ8" s="568" t="s">
        <v>5</v>
      </c>
      <c r="BA8" s="568" t="s">
        <v>4</v>
      </c>
      <c r="BB8" s="568" t="s">
        <v>5</v>
      </c>
      <c r="BC8" s="841"/>
    </row>
    <row r="9" spans="1:55" ht="15.95" customHeight="1" x14ac:dyDescent="0.65">
      <c r="A9" s="419"/>
      <c r="B9" s="427" t="s">
        <v>229</v>
      </c>
      <c r="C9" s="426"/>
      <c r="D9" s="424"/>
      <c r="E9" s="424"/>
      <c r="F9" s="430"/>
      <c r="G9" s="426"/>
      <c r="H9" s="424"/>
      <c r="I9" s="424"/>
      <c r="J9" s="430"/>
      <c r="K9" s="426"/>
      <c r="L9" s="424"/>
      <c r="M9" s="424"/>
      <c r="N9" s="430"/>
      <c r="O9" s="426"/>
      <c r="P9" s="424"/>
      <c r="Q9" s="424"/>
      <c r="R9" s="424"/>
      <c r="S9" s="424"/>
      <c r="T9" s="424"/>
      <c r="U9" s="420">
        <f t="shared" ref="U9:U36" si="0">O9+Q9</f>
        <v>0</v>
      </c>
      <c r="V9" s="420">
        <f t="shared" ref="V9:V36" si="1">R9</f>
        <v>0</v>
      </c>
      <c r="W9" s="420">
        <f t="shared" ref="W9:W36" si="2">P9+S9</f>
        <v>0</v>
      </c>
      <c r="X9" s="431">
        <f t="shared" ref="X9:X36" si="3">T9</f>
        <v>0</v>
      </c>
      <c r="Y9" s="426"/>
      <c r="Z9" s="424"/>
      <c r="AA9" s="425"/>
      <c r="AB9" s="425"/>
      <c r="AC9" s="424"/>
      <c r="AD9" s="424"/>
      <c r="AE9" s="424"/>
      <c r="AF9" s="424"/>
      <c r="AG9" s="420">
        <f t="shared" ref="AG9:AG36" si="4">Y9+AC9</f>
        <v>0</v>
      </c>
      <c r="AH9" s="420">
        <f t="shared" ref="AH9:AH36" si="5">Z9+AD9</f>
        <v>0</v>
      </c>
      <c r="AI9" s="420">
        <f t="shared" ref="AI9:AI36" si="6">AA9+AE9</f>
        <v>0</v>
      </c>
      <c r="AJ9" s="431">
        <f t="shared" ref="AJ9:AJ36" si="7">AB9+AF9</f>
        <v>0</v>
      </c>
      <c r="AK9" s="426"/>
      <c r="AL9" s="424"/>
      <c r="AM9" s="424"/>
      <c r="AN9" s="424"/>
      <c r="AO9" s="424"/>
      <c r="AP9" s="424"/>
      <c r="AQ9" s="420">
        <f t="shared" ref="AQ9:AQ36" si="8">AK9+AM9</f>
        <v>0</v>
      </c>
      <c r="AR9" s="420">
        <f t="shared" ref="AR9:AR36" si="9">AN9</f>
        <v>0</v>
      </c>
      <c r="AS9" s="420">
        <f t="shared" ref="AS9:AS36" si="10">AL9+AO9</f>
        <v>0</v>
      </c>
      <c r="AT9" s="431">
        <f t="shared" ref="AT9:AT36" si="11">AP9</f>
        <v>0</v>
      </c>
      <c r="AU9" s="426"/>
      <c r="AV9" s="424"/>
      <c r="AW9" s="424"/>
      <c r="AX9" s="430"/>
      <c r="AY9" s="432">
        <f t="shared" ref="AY9:AY36" si="12">C9+G9+K9+U9-AG9-AQ9</f>
        <v>0</v>
      </c>
      <c r="AZ9" s="420">
        <f t="shared" ref="AZ9:AZ36" si="13">D9+H9+L9+V9-AH9-AR9</f>
        <v>0</v>
      </c>
      <c r="BA9" s="420">
        <f t="shared" ref="BA9:BA36" si="14">E9+I9+M9+W9-AI9-AS9</f>
        <v>0</v>
      </c>
      <c r="BB9" s="420">
        <f t="shared" ref="BB9:BB36" si="15">F9+J9+N9+X9-AJ9-AT9</f>
        <v>0</v>
      </c>
      <c r="BC9" s="423">
        <f t="shared" ref="BC9:BC36" si="16">SUM(AY9:BB9)</f>
        <v>0</v>
      </c>
    </row>
    <row r="10" spans="1:55" ht="15.95" customHeight="1" x14ac:dyDescent="0.65">
      <c r="A10" s="421"/>
      <c r="B10" s="427" t="s">
        <v>236</v>
      </c>
      <c r="C10" s="426"/>
      <c r="D10" s="424"/>
      <c r="E10" s="424"/>
      <c r="F10" s="430"/>
      <c r="G10" s="426"/>
      <c r="H10" s="424"/>
      <c r="I10" s="424"/>
      <c r="J10" s="430"/>
      <c r="K10" s="426"/>
      <c r="L10" s="424"/>
      <c r="M10" s="424"/>
      <c r="N10" s="430"/>
      <c r="O10" s="426"/>
      <c r="P10" s="424"/>
      <c r="Q10" s="424"/>
      <c r="R10" s="424"/>
      <c r="S10" s="424"/>
      <c r="T10" s="424"/>
      <c r="U10" s="420">
        <f t="shared" si="0"/>
        <v>0</v>
      </c>
      <c r="V10" s="420">
        <f t="shared" si="1"/>
        <v>0</v>
      </c>
      <c r="W10" s="420">
        <f t="shared" si="2"/>
        <v>0</v>
      </c>
      <c r="X10" s="431">
        <f t="shared" si="3"/>
        <v>0</v>
      </c>
      <c r="Y10" s="426"/>
      <c r="Z10" s="424"/>
      <c r="AA10" s="425"/>
      <c r="AB10" s="425"/>
      <c r="AC10" s="424"/>
      <c r="AD10" s="424"/>
      <c r="AE10" s="424"/>
      <c r="AF10" s="424"/>
      <c r="AG10" s="420">
        <f t="shared" si="4"/>
        <v>0</v>
      </c>
      <c r="AH10" s="420">
        <f t="shared" si="5"/>
        <v>0</v>
      </c>
      <c r="AI10" s="420">
        <f t="shared" si="6"/>
        <v>0</v>
      </c>
      <c r="AJ10" s="431">
        <f t="shared" si="7"/>
        <v>0</v>
      </c>
      <c r="AK10" s="426"/>
      <c r="AL10" s="424"/>
      <c r="AM10" s="424"/>
      <c r="AN10" s="424"/>
      <c r="AO10" s="424"/>
      <c r="AP10" s="424"/>
      <c r="AQ10" s="420">
        <f t="shared" si="8"/>
        <v>0</v>
      </c>
      <c r="AR10" s="420">
        <f t="shared" si="9"/>
        <v>0</v>
      </c>
      <c r="AS10" s="420">
        <f t="shared" si="10"/>
        <v>0</v>
      </c>
      <c r="AT10" s="431">
        <f t="shared" si="11"/>
        <v>0</v>
      </c>
      <c r="AU10" s="426"/>
      <c r="AV10" s="424"/>
      <c r="AW10" s="424"/>
      <c r="AX10" s="430"/>
      <c r="AY10" s="432">
        <f t="shared" si="12"/>
        <v>0</v>
      </c>
      <c r="AZ10" s="420">
        <f t="shared" si="13"/>
        <v>0</v>
      </c>
      <c r="BA10" s="420">
        <f t="shared" si="14"/>
        <v>0</v>
      </c>
      <c r="BB10" s="420">
        <f t="shared" si="15"/>
        <v>0</v>
      </c>
      <c r="BC10" s="423">
        <f t="shared" si="16"/>
        <v>0</v>
      </c>
    </row>
    <row r="11" spans="1:55" ht="15.95" customHeight="1" x14ac:dyDescent="0.65">
      <c r="A11" s="421"/>
      <c r="B11" s="427" t="s">
        <v>234</v>
      </c>
      <c r="C11" s="426"/>
      <c r="D11" s="424"/>
      <c r="E11" s="424"/>
      <c r="F11" s="430"/>
      <c r="G11" s="426"/>
      <c r="H11" s="424"/>
      <c r="I11" s="424"/>
      <c r="J11" s="430"/>
      <c r="K11" s="426"/>
      <c r="L11" s="424"/>
      <c r="M11" s="424"/>
      <c r="N11" s="430"/>
      <c r="O11" s="426"/>
      <c r="P11" s="424"/>
      <c r="Q11" s="424"/>
      <c r="R11" s="424"/>
      <c r="S11" s="424"/>
      <c r="T11" s="424"/>
      <c r="U11" s="420">
        <f t="shared" si="0"/>
        <v>0</v>
      </c>
      <c r="V11" s="420">
        <f t="shared" si="1"/>
        <v>0</v>
      </c>
      <c r="W11" s="420">
        <f t="shared" si="2"/>
        <v>0</v>
      </c>
      <c r="X11" s="431">
        <f t="shared" si="3"/>
        <v>0</v>
      </c>
      <c r="Y11" s="426"/>
      <c r="Z11" s="424"/>
      <c r="AA11" s="425"/>
      <c r="AB11" s="425"/>
      <c r="AC11" s="424"/>
      <c r="AD11" s="424"/>
      <c r="AE11" s="424"/>
      <c r="AF11" s="424"/>
      <c r="AG11" s="420">
        <f t="shared" si="4"/>
        <v>0</v>
      </c>
      <c r="AH11" s="420">
        <f t="shared" si="5"/>
        <v>0</v>
      </c>
      <c r="AI11" s="420">
        <f t="shared" si="6"/>
        <v>0</v>
      </c>
      <c r="AJ11" s="431">
        <f t="shared" si="7"/>
        <v>0</v>
      </c>
      <c r="AK11" s="426"/>
      <c r="AL11" s="424"/>
      <c r="AM11" s="424"/>
      <c r="AN11" s="424"/>
      <c r="AO11" s="424"/>
      <c r="AP11" s="424"/>
      <c r="AQ11" s="420">
        <f t="shared" si="8"/>
        <v>0</v>
      </c>
      <c r="AR11" s="420">
        <f t="shared" si="9"/>
        <v>0</v>
      </c>
      <c r="AS11" s="420">
        <f t="shared" si="10"/>
        <v>0</v>
      </c>
      <c r="AT11" s="431">
        <f t="shared" si="11"/>
        <v>0</v>
      </c>
      <c r="AU11" s="426"/>
      <c r="AV11" s="424"/>
      <c r="AW11" s="424"/>
      <c r="AX11" s="430"/>
      <c r="AY11" s="432">
        <f t="shared" si="12"/>
        <v>0</v>
      </c>
      <c r="AZ11" s="420">
        <f t="shared" si="13"/>
        <v>0</v>
      </c>
      <c r="BA11" s="420">
        <f t="shared" si="14"/>
        <v>0</v>
      </c>
      <c r="BB11" s="420">
        <f t="shared" si="15"/>
        <v>0</v>
      </c>
      <c r="BC11" s="423">
        <f t="shared" si="16"/>
        <v>0</v>
      </c>
    </row>
    <row r="12" spans="1:55" ht="15.95" customHeight="1" x14ac:dyDescent="0.65">
      <c r="A12" s="422"/>
      <c r="B12" s="427" t="s">
        <v>241</v>
      </c>
      <c r="C12" s="426"/>
      <c r="D12" s="424"/>
      <c r="E12" s="424"/>
      <c r="F12" s="430"/>
      <c r="G12" s="426"/>
      <c r="H12" s="424"/>
      <c r="I12" s="424"/>
      <c r="J12" s="430"/>
      <c r="K12" s="426"/>
      <c r="L12" s="424"/>
      <c r="M12" s="424"/>
      <c r="N12" s="430"/>
      <c r="O12" s="426"/>
      <c r="P12" s="424"/>
      <c r="Q12" s="424"/>
      <c r="R12" s="424"/>
      <c r="S12" s="424"/>
      <c r="T12" s="424"/>
      <c r="U12" s="420">
        <f t="shared" si="0"/>
        <v>0</v>
      </c>
      <c r="V12" s="420">
        <f t="shared" si="1"/>
        <v>0</v>
      </c>
      <c r="W12" s="420">
        <f t="shared" si="2"/>
        <v>0</v>
      </c>
      <c r="X12" s="431">
        <f t="shared" si="3"/>
        <v>0</v>
      </c>
      <c r="Y12" s="426"/>
      <c r="Z12" s="424"/>
      <c r="AA12" s="425"/>
      <c r="AB12" s="425"/>
      <c r="AC12" s="424"/>
      <c r="AD12" s="424"/>
      <c r="AE12" s="424"/>
      <c r="AF12" s="424"/>
      <c r="AG12" s="420">
        <f t="shared" si="4"/>
        <v>0</v>
      </c>
      <c r="AH12" s="420">
        <f t="shared" si="5"/>
        <v>0</v>
      </c>
      <c r="AI12" s="420">
        <f t="shared" si="6"/>
        <v>0</v>
      </c>
      <c r="AJ12" s="431">
        <f t="shared" si="7"/>
        <v>0</v>
      </c>
      <c r="AK12" s="426"/>
      <c r="AL12" s="424"/>
      <c r="AM12" s="424"/>
      <c r="AN12" s="424"/>
      <c r="AO12" s="424"/>
      <c r="AP12" s="424"/>
      <c r="AQ12" s="420">
        <f t="shared" si="8"/>
        <v>0</v>
      </c>
      <c r="AR12" s="420">
        <f t="shared" si="9"/>
        <v>0</v>
      </c>
      <c r="AS12" s="420">
        <f t="shared" si="10"/>
        <v>0</v>
      </c>
      <c r="AT12" s="431">
        <f t="shared" si="11"/>
        <v>0</v>
      </c>
      <c r="AU12" s="426"/>
      <c r="AV12" s="424"/>
      <c r="AW12" s="424"/>
      <c r="AX12" s="430"/>
      <c r="AY12" s="432">
        <f t="shared" si="12"/>
        <v>0</v>
      </c>
      <c r="AZ12" s="420">
        <f t="shared" si="13"/>
        <v>0</v>
      </c>
      <c r="BA12" s="420">
        <f t="shared" si="14"/>
        <v>0</v>
      </c>
      <c r="BB12" s="420">
        <f t="shared" si="15"/>
        <v>0</v>
      </c>
      <c r="BC12" s="423">
        <f t="shared" si="16"/>
        <v>0</v>
      </c>
    </row>
    <row r="13" spans="1:55" ht="15.95" customHeight="1" x14ac:dyDescent="0.65">
      <c r="A13" s="422"/>
      <c r="B13" s="427" t="s">
        <v>230</v>
      </c>
      <c r="C13" s="426"/>
      <c r="D13" s="424"/>
      <c r="E13" s="424"/>
      <c r="F13" s="430"/>
      <c r="G13" s="426"/>
      <c r="H13" s="424"/>
      <c r="I13" s="424"/>
      <c r="J13" s="430"/>
      <c r="K13" s="426"/>
      <c r="L13" s="424"/>
      <c r="M13" s="424"/>
      <c r="N13" s="430"/>
      <c r="O13" s="426"/>
      <c r="P13" s="424"/>
      <c r="Q13" s="424"/>
      <c r="R13" s="424"/>
      <c r="S13" s="424"/>
      <c r="T13" s="424"/>
      <c r="U13" s="420">
        <f t="shared" si="0"/>
        <v>0</v>
      </c>
      <c r="V13" s="420">
        <f t="shared" si="1"/>
        <v>0</v>
      </c>
      <c r="W13" s="420">
        <f t="shared" si="2"/>
        <v>0</v>
      </c>
      <c r="X13" s="431">
        <f t="shared" si="3"/>
        <v>0</v>
      </c>
      <c r="Y13" s="426"/>
      <c r="Z13" s="424"/>
      <c r="AA13" s="425"/>
      <c r="AB13" s="425"/>
      <c r="AC13" s="424"/>
      <c r="AD13" s="424"/>
      <c r="AE13" s="424"/>
      <c r="AF13" s="424"/>
      <c r="AG13" s="420">
        <f t="shared" si="4"/>
        <v>0</v>
      </c>
      <c r="AH13" s="420">
        <f t="shared" si="5"/>
        <v>0</v>
      </c>
      <c r="AI13" s="420">
        <f t="shared" si="6"/>
        <v>0</v>
      </c>
      <c r="AJ13" s="431">
        <f t="shared" si="7"/>
        <v>0</v>
      </c>
      <c r="AK13" s="426"/>
      <c r="AL13" s="424"/>
      <c r="AM13" s="424"/>
      <c r="AN13" s="424"/>
      <c r="AO13" s="424"/>
      <c r="AP13" s="424"/>
      <c r="AQ13" s="420">
        <f t="shared" si="8"/>
        <v>0</v>
      </c>
      <c r="AR13" s="420">
        <f t="shared" si="9"/>
        <v>0</v>
      </c>
      <c r="AS13" s="420">
        <f t="shared" si="10"/>
        <v>0</v>
      </c>
      <c r="AT13" s="431">
        <f t="shared" si="11"/>
        <v>0</v>
      </c>
      <c r="AU13" s="426"/>
      <c r="AV13" s="424"/>
      <c r="AW13" s="424"/>
      <c r="AX13" s="430"/>
      <c r="AY13" s="432">
        <f t="shared" si="12"/>
        <v>0</v>
      </c>
      <c r="AZ13" s="420">
        <f t="shared" si="13"/>
        <v>0</v>
      </c>
      <c r="BA13" s="420">
        <f t="shared" si="14"/>
        <v>0</v>
      </c>
      <c r="BB13" s="420">
        <f t="shared" si="15"/>
        <v>0</v>
      </c>
      <c r="BC13" s="423">
        <f t="shared" si="16"/>
        <v>0</v>
      </c>
    </row>
    <row r="14" spans="1:55" ht="15.95" customHeight="1" x14ac:dyDescent="0.65">
      <c r="A14" s="421"/>
      <c r="B14" s="427" t="s">
        <v>255</v>
      </c>
      <c r="C14" s="426"/>
      <c r="D14" s="424"/>
      <c r="E14" s="424"/>
      <c r="F14" s="430"/>
      <c r="G14" s="426"/>
      <c r="H14" s="424"/>
      <c r="I14" s="424"/>
      <c r="J14" s="430"/>
      <c r="K14" s="426"/>
      <c r="L14" s="424"/>
      <c r="M14" s="424"/>
      <c r="N14" s="430"/>
      <c r="O14" s="426"/>
      <c r="P14" s="424"/>
      <c r="Q14" s="424"/>
      <c r="R14" s="424"/>
      <c r="S14" s="424"/>
      <c r="T14" s="424"/>
      <c r="U14" s="420">
        <f t="shared" si="0"/>
        <v>0</v>
      </c>
      <c r="V14" s="420">
        <f t="shared" si="1"/>
        <v>0</v>
      </c>
      <c r="W14" s="420">
        <f t="shared" si="2"/>
        <v>0</v>
      </c>
      <c r="X14" s="431">
        <f t="shared" si="3"/>
        <v>0</v>
      </c>
      <c r="Y14" s="426"/>
      <c r="Z14" s="424"/>
      <c r="AA14" s="425"/>
      <c r="AB14" s="425"/>
      <c r="AC14" s="424"/>
      <c r="AD14" s="424"/>
      <c r="AE14" s="424"/>
      <c r="AF14" s="424"/>
      <c r="AG14" s="420">
        <f t="shared" si="4"/>
        <v>0</v>
      </c>
      <c r="AH14" s="420">
        <f t="shared" si="5"/>
        <v>0</v>
      </c>
      <c r="AI14" s="420">
        <f t="shared" si="6"/>
        <v>0</v>
      </c>
      <c r="AJ14" s="431">
        <f t="shared" si="7"/>
        <v>0</v>
      </c>
      <c r="AK14" s="426"/>
      <c r="AL14" s="424"/>
      <c r="AM14" s="424"/>
      <c r="AN14" s="424"/>
      <c r="AO14" s="424"/>
      <c r="AP14" s="424"/>
      <c r="AQ14" s="420">
        <f t="shared" si="8"/>
        <v>0</v>
      </c>
      <c r="AR14" s="420">
        <f t="shared" si="9"/>
        <v>0</v>
      </c>
      <c r="AS14" s="420">
        <f t="shared" si="10"/>
        <v>0</v>
      </c>
      <c r="AT14" s="431">
        <f t="shared" si="11"/>
        <v>0</v>
      </c>
      <c r="AU14" s="426"/>
      <c r="AV14" s="424"/>
      <c r="AW14" s="424"/>
      <c r="AX14" s="430"/>
      <c r="AY14" s="432">
        <f t="shared" si="12"/>
        <v>0</v>
      </c>
      <c r="AZ14" s="420">
        <f t="shared" si="13"/>
        <v>0</v>
      </c>
      <c r="BA14" s="420">
        <f t="shared" si="14"/>
        <v>0</v>
      </c>
      <c r="BB14" s="420">
        <f t="shared" si="15"/>
        <v>0</v>
      </c>
      <c r="BC14" s="423">
        <f t="shared" si="16"/>
        <v>0</v>
      </c>
    </row>
    <row r="15" spans="1:55" ht="15.95" customHeight="1" x14ac:dyDescent="0.65">
      <c r="A15" s="421"/>
      <c r="B15" s="427" t="s">
        <v>258</v>
      </c>
      <c r="C15" s="426"/>
      <c r="D15" s="424"/>
      <c r="E15" s="424"/>
      <c r="F15" s="430"/>
      <c r="G15" s="426"/>
      <c r="H15" s="424"/>
      <c r="I15" s="424"/>
      <c r="J15" s="430"/>
      <c r="K15" s="426"/>
      <c r="L15" s="424"/>
      <c r="M15" s="424"/>
      <c r="N15" s="430"/>
      <c r="O15" s="426"/>
      <c r="P15" s="424"/>
      <c r="Q15" s="424"/>
      <c r="R15" s="424"/>
      <c r="S15" s="424"/>
      <c r="T15" s="424"/>
      <c r="U15" s="420">
        <f t="shared" si="0"/>
        <v>0</v>
      </c>
      <c r="V15" s="420">
        <f t="shared" si="1"/>
        <v>0</v>
      </c>
      <c r="W15" s="420">
        <f t="shared" si="2"/>
        <v>0</v>
      </c>
      <c r="X15" s="431">
        <f t="shared" si="3"/>
        <v>0</v>
      </c>
      <c r="Y15" s="426"/>
      <c r="Z15" s="424"/>
      <c r="AA15" s="425"/>
      <c r="AB15" s="425"/>
      <c r="AC15" s="424"/>
      <c r="AD15" s="424"/>
      <c r="AE15" s="424"/>
      <c r="AF15" s="424"/>
      <c r="AG15" s="420">
        <f t="shared" si="4"/>
        <v>0</v>
      </c>
      <c r="AH15" s="420">
        <f t="shared" si="5"/>
        <v>0</v>
      </c>
      <c r="AI15" s="420">
        <f t="shared" si="6"/>
        <v>0</v>
      </c>
      <c r="AJ15" s="431">
        <f t="shared" si="7"/>
        <v>0</v>
      </c>
      <c r="AK15" s="426"/>
      <c r="AL15" s="424"/>
      <c r="AM15" s="424"/>
      <c r="AN15" s="424"/>
      <c r="AO15" s="424"/>
      <c r="AP15" s="424"/>
      <c r="AQ15" s="420">
        <f t="shared" si="8"/>
        <v>0</v>
      </c>
      <c r="AR15" s="420">
        <f t="shared" si="9"/>
        <v>0</v>
      </c>
      <c r="AS15" s="420">
        <f t="shared" si="10"/>
        <v>0</v>
      </c>
      <c r="AT15" s="431">
        <f t="shared" si="11"/>
        <v>0</v>
      </c>
      <c r="AU15" s="426"/>
      <c r="AV15" s="424"/>
      <c r="AW15" s="424"/>
      <c r="AX15" s="430"/>
      <c r="AY15" s="432">
        <f t="shared" si="12"/>
        <v>0</v>
      </c>
      <c r="AZ15" s="420">
        <f t="shared" si="13"/>
        <v>0</v>
      </c>
      <c r="BA15" s="420">
        <f t="shared" si="14"/>
        <v>0</v>
      </c>
      <c r="BB15" s="420">
        <f t="shared" si="15"/>
        <v>0</v>
      </c>
      <c r="BC15" s="423">
        <f t="shared" si="16"/>
        <v>0</v>
      </c>
    </row>
    <row r="16" spans="1:55" ht="15.95" customHeight="1" x14ac:dyDescent="0.65">
      <c r="A16" s="422" t="s">
        <v>259</v>
      </c>
      <c r="B16" s="427" t="s">
        <v>260</v>
      </c>
      <c r="C16" s="426"/>
      <c r="D16" s="424"/>
      <c r="E16" s="424"/>
      <c r="F16" s="430"/>
      <c r="G16" s="426"/>
      <c r="H16" s="424"/>
      <c r="I16" s="424"/>
      <c r="J16" s="430"/>
      <c r="K16" s="426"/>
      <c r="L16" s="424"/>
      <c r="M16" s="424"/>
      <c r="N16" s="430"/>
      <c r="O16" s="426"/>
      <c r="P16" s="424"/>
      <c r="Q16" s="424"/>
      <c r="R16" s="424"/>
      <c r="S16" s="424"/>
      <c r="T16" s="424"/>
      <c r="U16" s="420">
        <f t="shared" si="0"/>
        <v>0</v>
      </c>
      <c r="V16" s="420">
        <f t="shared" si="1"/>
        <v>0</v>
      </c>
      <c r="W16" s="420">
        <f t="shared" si="2"/>
        <v>0</v>
      </c>
      <c r="X16" s="431">
        <f t="shared" si="3"/>
        <v>0</v>
      </c>
      <c r="Y16" s="426"/>
      <c r="Z16" s="424"/>
      <c r="AA16" s="425"/>
      <c r="AB16" s="425"/>
      <c r="AC16" s="424"/>
      <c r="AD16" s="424"/>
      <c r="AE16" s="424"/>
      <c r="AF16" s="424"/>
      <c r="AG16" s="420">
        <f t="shared" si="4"/>
        <v>0</v>
      </c>
      <c r="AH16" s="420">
        <f t="shared" si="5"/>
        <v>0</v>
      </c>
      <c r="AI16" s="420">
        <f t="shared" si="6"/>
        <v>0</v>
      </c>
      <c r="AJ16" s="431">
        <f t="shared" si="7"/>
        <v>0</v>
      </c>
      <c r="AK16" s="426"/>
      <c r="AL16" s="424"/>
      <c r="AM16" s="424"/>
      <c r="AN16" s="424"/>
      <c r="AO16" s="424"/>
      <c r="AP16" s="424"/>
      <c r="AQ16" s="420">
        <f t="shared" si="8"/>
        <v>0</v>
      </c>
      <c r="AR16" s="420">
        <f t="shared" si="9"/>
        <v>0</v>
      </c>
      <c r="AS16" s="420">
        <f t="shared" si="10"/>
        <v>0</v>
      </c>
      <c r="AT16" s="431">
        <f t="shared" si="11"/>
        <v>0</v>
      </c>
      <c r="AU16" s="426"/>
      <c r="AV16" s="424"/>
      <c r="AW16" s="424"/>
      <c r="AX16" s="430"/>
      <c r="AY16" s="432">
        <f t="shared" si="12"/>
        <v>0</v>
      </c>
      <c r="AZ16" s="420">
        <f t="shared" si="13"/>
        <v>0</v>
      </c>
      <c r="BA16" s="420">
        <f t="shared" si="14"/>
        <v>0</v>
      </c>
      <c r="BB16" s="420">
        <f t="shared" si="15"/>
        <v>0</v>
      </c>
      <c r="BC16" s="423">
        <f t="shared" si="16"/>
        <v>0</v>
      </c>
    </row>
    <row r="17" spans="1:55" ht="15.95" customHeight="1" x14ac:dyDescent="0.65">
      <c r="A17" s="422" t="s">
        <v>261</v>
      </c>
      <c r="B17" s="427" t="s">
        <v>232</v>
      </c>
      <c r="C17" s="426"/>
      <c r="D17" s="424"/>
      <c r="E17" s="424"/>
      <c r="F17" s="430"/>
      <c r="G17" s="426"/>
      <c r="H17" s="424"/>
      <c r="I17" s="424"/>
      <c r="J17" s="430"/>
      <c r="K17" s="426"/>
      <c r="L17" s="424"/>
      <c r="M17" s="424"/>
      <c r="N17" s="430"/>
      <c r="O17" s="426"/>
      <c r="P17" s="424"/>
      <c r="Q17" s="424"/>
      <c r="R17" s="424"/>
      <c r="S17" s="424"/>
      <c r="T17" s="424"/>
      <c r="U17" s="420">
        <f t="shared" si="0"/>
        <v>0</v>
      </c>
      <c r="V17" s="420">
        <f t="shared" si="1"/>
        <v>0</v>
      </c>
      <c r="W17" s="420">
        <f t="shared" si="2"/>
        <v>0</v>
      </c>
      <c r="X17" s="431">
        <f t="shared" si="3"/>
        <v>0</v>
      </c>
      <c r="Y17" s="426"/>
      <c r="Z17" s="424"/>
      <c r="AA17" s="425"/>
      <c r="AB17" s="425"/>
      <c r="AC17" s="424"/>
      <c r="AD17" s="424"/>
      <c r="AE17" s="424"/>
      <c r="AF17" s="424"/>
      <c r="AG17" s="420">
        <f t="shared" si="4"/>
        <v>0</v>
      </c>
      <c r="AH17" s="420">
        <f t="shared" si="5"/>
        <v>0</v>
      </c>
      <c r="AI17" s="420">
        <f t="shared" si="6"/>
        <v>0</v>
      </c>
      <c r="AJ17" s="431">
        <f t="shared" si="7"/>
        <v>0</v>
      </c>
      <c r="AK17" s="426"/>
      <c r="AL17" s="424"/>
      <c r="AM17" s="424"/>
      <c r="AN17" s="424"/>
      <c r="AO17" s="424"/>
      <c r="AP17" s="424"/>
      <c r="AQ17" s="420">
        <f t="shared" si="8"/>
        <v>0</v>
      </c>
      <c r="AR17" s="420">
        <f t="shared" si="9"/>
        <v>0</v>
      </c>
      <c r="AS17" s="420">
        <f t="shared" si="10"/>
        <v>0</v>
      </c>
      <c r="AT17" s="431">
        <f t="shared" si="11"/>
        <v>0</v>
      </c>
      <c r="AU17" s="426"/>
      <c r="AV17" s="424"/>
      <c r="AW17" s="424"/>
      <c r="AX17" s="430"/>
      <c r="AY17" s="432">
        <f t="shared" si="12"/>
        <v>0</v>
      </c>
      <c r="AZ17" s="420">
        <f t="shared" si="13"/>
        <v>0</v>
      </c>
      <c r="BA17" s="420">
        <f t="shared" si="14"/>
        <v>0</v>
      </c>
      <c r="BB17" s="420">
        <f t="shared" si="15"/>
        <v>0</v>
      </c>
      <c r="BC17" s="423">
        <f t="shared" si="16"/>
        <v>0</v>
      </c>
    </row>
    <row r="18" spans="1:55" ht="15.95" customHeight="1" x14ac:dyDescent="0.65">
      <c r="A18" s="422"/>
      <c r="B18" s="427" t="s">
        <v>262</v>
      </c>
      <c r="C18" s="426"/>
      <c r="D18" s="424"/>
      <c r="E18" s="424"/>
      <c r="F18" s="430"/>
      <c r="G18" s="426"/>
      <c r="H18" s="424"/>
      <c r="I18" s="424"/>
      <c r="J18" s="430"/>
      <c r="K18" s="426"/>
      <c r="L18" s="424"/>
      <c r="M18" s="424"/>
      <c r="N18" s="430"/>
      <c r="O18" s="426"/>
      <c r="P18" s="424"/>
      <c r="Q18" s="424"/>
      <c r="R18" s="424"/>
      <c r="S18" s="424"/>
      <c r="T18" s="424"/>
      <c r="U18" s="420">
        <f t="shared" si="0"/>
        <v>0</v>
      </c>
      <c r="V18" s="420">
        <f t="shared" si="1"/>
        <v>0</v>
      </c>
      <c r="W18" s="420">
        <f t="shared" si="2"/>
        <v>0</v>
      </c>
      <c r="X18" s="431">
        <f t="shared" si="3"/>
        <v>0</v>
      </c>
      <c r="Y18" s="426"/>
      <c r="Z18" s="424"/>
      <c r="AA18" s="425"/>
      <c r="AB18" s="425"/>
      <c r="AC18" s="424"/>
      <c r="AD18" s="424"/>
      <c r="AE18" s="424"/>
      <c r="AF18" s="424"/>
      <c r="AG18" s="420">
        <f t="shared" si="4"/>
        <v>0</v>
      </c>
      <c r="AH18" s="420">
        <f t="shared" si="5"/>
        <v>0</v>
      </c>
      <c r="AI18" s="420">
        <f t="shared" si="6"/>
        <v>0</v>
      </c>
      <c r="AJ18" s="431">
        <f t="shared" si="7"/>
        <v>0</v>
      </c>
      <c r="AK18" s="426"/>
      <c r="AL18" s="424"/>
      <c r="AM18" s="424"/>
      <c r="AN18" s="424"/>
      <c r="AO18" s="424"/>
      <c r="AP18" s="424"/>
      <c r="AQ18" s="420">
        <f t="shared" si="8"/>
        <v>0</v>
      </c>
      <c r="AR18" s="420">
        <f t="shared" si="9"/>
        <v>0</v>
      </c>
      <c r="AS18" s="420">
        <f t="shared" si="10"/>
        <v>0</v>
      </c>
      <c r="AT18" s="431">
        <f t="shared" si="11"/>
        <v>0</v>
      </c>
      <c r="AU18" s="426"/>
      <c r="AV18" s="424"/>
      <c r="AW18" s="424"/>
      <c r="AX18" s="430"/>
      <c r="AY18" s="432">
        <f t="shared" si="12"/>
        <v>0</v>
      </c>
      <c r="AZ18" s="420">
        <f t="shared" si="13"/>
        <v>0</v>
      </c>
      <c r="BA18" s="420">
        <f t="shared" si="14"/>
        <v>0</v>
      </c>
      <c r="BB18" s="420">
        <f t="shared" si="15"/>
        <v>0</v>
      </c>
      <c r="BC18" s="423">
        <f t="shared" si="16"/>
        <v>0</v>
      </c>
    </row>
    <row r="19" spans="1:55" ht="15.95" customHeight="1" x14ac:dyDescent="0.65">
      <c r="A19" s="421"/>
      <c r="B19" s="427" t="s">
        <v>243</v>
      </c>
      <c r="C19" s="426"/>
      <c r="D19" s="424"/>
      <c r="E19" s="424"/>
      <c r="F19" s="430"/>
      <c r="G19" s="426"/>
      <c r="H19" s="424"/>
      <c r="I19" s="424"/>
      <c r="J19" s="430"/>
      <c r="K19" s="426"/>
      <c r="L19" s="424"/>
      <c r="M19" s="424"/>
      <c r="N19" s="430"/>
      <c r="O19" s="426"/>
      <c r="P19" s="424"/>
      <c r="Q19" s="424"/>
      <c r="R19" s="424"/>
      <c r="S19" s="424"/>
      <c r="T19" s="424"/>
      <c r="U19" s="420">
        <f t="shared" si="0"/>
        <v>0</v>
      </c>
      <c r="V19" s="420">
        <f t="shared" si="1"/>
        <v>0</v>
      </c>
      <c r="W19" s="420">
        <f t="shared" si="2"/>
        <v>0</v>
      </c>
      <c r="X19" s="431">
        <f t="shared" si="3"/>
        <v>0</v>
      </c>
      <c r="Y19" s="426"/>
      <c r="Z19" s="424"/>
      <c r="AA19" s="425"/>
      <c r="AB19" s="425"/>
      <c r="AC19" s="424"/>
      <c r="AD19" s="424"/>
      <c r="AE19" s="424"/>
      <c r="AF19" s="424"/>
      <c r="AG19" s="420">
        <f t="shared" si="4"/>
        <v>0</v>
      </c>
      <c r="AH19" s="420">
        <f t="shared" si="5"/>
        <v>0</v>
      </c>
      <c r="AI19" s="420">
        <f t="shared" si="6"/>
        <v>0</v>
      </c>
      <c r="AJ19" s="431">
        <f t="shared" si="7"/>
        <v>0</v>
      </c>
      <c r="AK19" s="426"/>
      <c r="AL19" s="424"/>
      <c r="AM19" s="424"/>
      <c r="AN19" s="424"/>
      <c r="AO19" s="424"/>
      <c r="AP19" s="424"/>
      <c r="AQ19" s="420">
        <f t="shared" si="8"/>
        <v>0</v>
      </c>
      <c r="AR19" s="420">
        <f t="shared" si="9"/>
        <v>0</v>
      </c>
      <c r="AS19" s="420">
        <f t="shared" si="10"/>
        <v>0</v>
      </c>
      <c r="AT19" s="431">
        <f t="shared" si="11"/>
        <v>0</v>
      </c>
      <c r="AU19" s="426"/>
      <c r="AV19" s="424"/>
      <c r="AW19" s="424"/>
      <c r="AX19" s="430"/>
      <c r="AY19" s="432">
        <f t="shared" si="12"/>
        <v>0</v>
      </c>
      <c r="AZ19" s="420">
        <f t="shared" si="13"/>
        <v>0</v>
      </c>
      <c r="BA19" s="420">
        <f t="shared" si="14"/>
        <v>0</v>
      </c>
      <c r="BB19" s="420">
        <f t="shared" si="15"/>
        <v>0</v>
      </c>
      <c r="BC19" s="423">
        <f t="shared" si="16"/>
        <v>0</v>
      </c>
    </row>
    <row r="20" spans="1:55" ht="15.95" customHeight="1" x14ac:dyDescent="0.65">
      <c r="A20" s="421"/>
      <c r="B20" s="428" t="s">
        <v>263</v>
      </c>
      <c r="C20" s="426"/>
      <c r="D20" s="424"/>
      <c r="E20" s="424"/>
      <c r="F20" s="430"/>
      <c r="G20" s="426"/>
      <c r="H20" s="424"/>
      <c r="I20" s="424"/>
      <c r="J20" s="430"/>
      <c r="K20" s="426"/>
      <c r="L20" s="424"/>
      <c r="M20" s="424"/>
      <c r="N20" s="430"/>
      <c r="O20" s="426"/>
      <c r="P20" s="424"/>
      <c r="Q20" s="424"/>
      <c r="R20" s="424"/>
      <c r="S20" s="424"/>
      <c r="T20" s="424"/>
      <c r="U20" s="420">
        <f t="shared" si="0"/>
        <v>0</v>
      </c>
      <c r="V20" s="420">
        <f t="shared" si="1"/>
        <v>0</v>
      </c>
      <c r="W20" s="420">
        <f t="shared" si="2"/>
        <v>0</v>
      </c>
      <c r="X20" s="431">
        <f t="shared" si="3"/>
        <v>0</v>
      </c>
      <c r="Y20" s="426"/>
      <c r="Z20" s="424"/>
      <c r="AA20" s="425"/>
      <c r="AB20" s="425"/>
      <c r="AC20" s="424"/>
      <c r="AD20" s="424"/>
      <c r="AE20" s="424"/>
      <c r="AF20" s="424"/>
      <c r="AG20" s="420">
        <f t="shared" si="4"/>
        <v>0</v>
      </c>
      <c r="AH20" s="420">
        <f t="shared" si="5"/>
        <v>0</v>
      </c>
      <c r="AI20" s="420">
        <f t="shared" si="6"/>
        <v>0</v>
      </c>
      <c r="AJ20" s="431">
        <f t="shared" si="7"/>
        <v>0</v>
      </c>
      <c r="AK20" s="426"/>
      <c r="AL20" s="424"/>
      <c r="AM20" s="424"/>
      <c r="AN20" s="424"/>
      <c r="AO20" s="424"/>
      <c r="AP20" s="424"/>
      <c r="AQ20" s="420">
        <f t="shared" si="8"/>
        <v>0</v>
      </c>
      <c r="AR20" s="420">
        <f t="shared" si="9"/>
        <v>0</v>
      </c>
      <c r="AS20" s="420">
        <f t="shared" si="10"/>
        <v>0</v>
      </c>
      <c r="AT20" s="431">
        <f t="shared" si="11"/>
        <v>0</v>
      </c>
      <c r="AU20" s="426"/>
      <c r="AV20" s="424"/>
      <c r="AW20" s="424"/>
      <c r="AX20" s="430"/>
      <c r="AY20" s="432">
        <f t="shared" si="12"/>
        <v>0</v>
      </c>
      <c r="AZ20" s="420">
        <f t="shared" si="13"/>
        <v>0</v>
      </c>
      <c r="BA20" s="420">
        <f t="shared" si="14"/>
        <v>0</v>
      </c>
      <c r="BB20" s="420">
        <f t="shared" si="15"/>
        <v>0</v>
      </c>
      <c r="BC20" s="423">
        <f t="shared" si="16"/>
        <v>0</v>
      </c>
    </row>
    <row r="21" spans="1:55" ht="15.95" customHeight="1" x14ac:dyDescent="0.65">
      <c r="A21" s="421"/>
      <c r="B21" s="427" t="s">
        <v>224</v>
      </c>
      <c r="C21" s="426"/>
      <c r="D21" s="424"/>
      <c r="E21" s="424"/>
      <c r="F21" s="430"/>
      <c r="G21" s="426"/>
      <c r="H21" s="424"/>
      <c r="I21" s="424"/>
      <c r="J21" s="430"/>
      <c r="K21" s="426"/>
      <c r="L21" s="424"/>
      <c r="M21" s="424"/>
      <c r="N21" s="430"/>
      <c r="O21" s="426"/>
      <c r="P21" s="424"/>
      <c r="Q21" s="424"/>
      <c r="R21" s="424"/>
      <c r="S21" s="424"/>
      <c r="T21" s="424"/>
      <c r="U21" s="420">
        <f t="shared" si="0"/>
        <v>0</v>
      </c>
      <c r="V21" s="420">
        <f t="shared" si="1"/>
        <v>0</v>
      </c>
      <c r="W21" s="420">
        <f t="shared" si="2"/>
        <v>0</v>
      </c>
      <c r="X21" s="431">
        <f t="shared" si="3"/>
        <v>0</v>
      </c>
      <c r="Y21" s="426"/>
      <c r="Z21" s="424"/>
      <c r="AA21" s="425"/>
      <c r="AB21" s="425"/>
      <c r="AC21" s="424"/>
      <c r="AD21" s="424"/>
      <c r="AE21" s="424"/>
      <c r="AF21" s="424"/>
      <c r="AG21" s="420">
        <f t="shared" si="4"/>
        <v>0</v>
      </c>
      <c r="AH21" s="420">
        <f t="shared" si="5"/>
        <v>0</v>
      </c>
      <c r="AI21" s="420">
        <f t="shared" si="6"/>
        <v>0</v>
      </c>
      <c r="AJ21" s="431">
        <f t="shared" si="7"/>
        <v>0</v>
      </c>
      <c r="AK21" s="426"/>
      <c r="AL21" s="424"/>
      <c r="AM21" s="424"/>
      <c r="AN21" s="424"/>
      <c r="AO21" s="424"/>
      <c r="AP21" s="424"/>
      <c r="AQ21" s="420">
        <f t="shared" si="8"/>
        <v>0</v>
      </c>
      <c r="AR21" s="420">
        <f t="shared" si="9"/>
        <v>0</v>
      </c>
      <c r="AS21" s="420">
        <f t="shared" si="10"/>
        <v>0</v>
      </c>
      <c r="AT21" s="431">
        <f t="shared" si="11"/>
        <v>0</v>
      </c>
      <c r="AU21" s="426"/>
      <c r="AV21" s="424"/>
      <c r="AW21" s="424"/>
      <c r="AX21" s="430"/>
      <c r="AY21" s="432">
        <f t="shared" si="12"/>
        <v>0</v>
      </c>
      <c r="AZ21" s="420">
        <f t="shared" si="13"/>
        <v>0</v>
      </c>
      <c r="BA21" s="420">
        <f t="shared" si="14"/>
        <v>0</v>
      </c>
      <c r="BB21" s="420">
        <f t="shared" si="15"/>
        <v>0</v>
      </c>
      <c r="BC21" s="423">
        <f t="shared" si="16"/>
        <v>0</v>
      </c>
    </row>
    <row r="22" spans="1:55" ht="15.95" customHeight="1" x14ac:dyDescent="0.65">
      <c r="A22" s="421"/>
      <c r="B22" s="427" t="s">
        <v>247</v>
      </c>
      <c r="C22" s="426"/>
      <c r="D22" s="424"/>
      <c r="E22" s="424"/>
      <c r="F22" s="430"/>
      <c r="G22" s="426"/>
      <c r="H22" s="424"/>
      <c r="I22" s="424"/>
      <c r="J22" s="430"/>
      <c r="K22" s="426"/>
      <c r="L22" s="424"/>
      <c r="M22" s="424"/>
      <c r="N22" s="430"/>
      <c r="O22" s="426"/>
      <c r="P22" s="424"/>
      <c r="Q22" s="424"/>
      <c r="R22" s="424"/>
      <c r="S22" s="424"/>
      <c r="T22" s="424"/>
      <c r="U22" s="420">
        <f t="shared" si="0"/>
        <v>0</v>
      </c>
      <c r="V22" s="420">
        <f t="shared" si="1"/>
        <v>0</v>
      </c>
      <c r="W22" s="420">
        <f t="shared" si="2"/>
        <v>0</v>
      </c>
      <c r="X22" s="431">
        <f t="shared" si="3"/>
        <v>0</v>
      </c>
      <c r="Y22" s="426"/>
      <c r="Z22" s="424"/>
      <c r="AA22" s="425"/>
      <c r="AB22" s="425"/>
      <c r="AC22" s="424"/>
      <c r="AD22" s="424"/>
      <c r="AE22" s="424"/>
      <c r="AF22" s="424"/>
      <c r="AG22" s="420">
        <f t="shared" si="4"/>
        <v>0</v>
      </c>
      <c r="AH22" s="420">
        <f t="shared" si="5"/>
        <v>0</v>
      </c>
      <c r="AI22" s="420">
        <f t="shared" si="6"/>
        <v>0</v>
      </c>
      <c r="AJ22" s="431">
        <f t="shared" si="7"/>
        <v>0</v>
      </c>
      <c r="AK22" s="426"/>
      <c r="AL22" s="424"/>
      <c r="AM22" s="424"/>
      <c r="AN22" s="424"/>
      <c r="AO22" s="424"/>
      <c r="AP22" s="424"/>
      <c r="AQ22" s="420">
        <f t="shared" si="8"/>
        <v>0</v>
      </c>
      <c r="AR22" s="420">
        <f t="shared" si="9"/>
        <v>0</v>
      </c>
      <c r="AS22" s="420">
        <f t="shared" si="10"/>
        <v>0</v>
      </c>
      <c r="AT22" s="431">
        <f t="shared" si="11"/>
        <v>0</v>
      </c>
      <c r="AU22" s="426"/>
      <c r="AV22" s="424"/>
      <c r="AW22" s="424"/>
      <c r="AX22" s="430"/>
      <c r="AY22" s="432">
        <f t="shared" si="12"/>
        <v>0</v>
      </c>
      <c r="AZ22" s="420">
        <f t="shared" si="13"/>
        <v>0</v>
      </c>
      <c r="BA22" s="420">
        <f t="shared" si="14"/>
        <v>0</v>
      </c>
      <c r="BB22" s="420">
        <f t="shared" si="15"/>
        <v>0</v>
      </c>
      <c r="BC22" s="423">
        <f t="shared" si="16"/>
        <v>0</v>
      </c>
    </row>
    <row r="23" spans="1:55" ht="15.95" customHeight="1" x14ac:dyDescent="0.65">
      <c r="A23" s="421"/>
      <c r="B23" s="427" t="s">
        <v>264</v>
      </c>
      <c r="C23" s="426"/>
      <c r="D23" s="424"/>
      <c r="E23" s="424"/>
      <c r="F23" s="430"/>
      <c r="G23" s="426"/>
      <c r="H23" s="424"/>
      <c r="I23" s="424"/>
      <c r="J23" s="430"/>
      <c r="K23" s="426"/>
      <c r="L23" s="424"/>
      <c r="M23" s="424"/>
      <c r="N23" s="430"/>
      <c r="O23" s="426"/>
      <c r="P23" s="424"/>
      <c r="Q23" s="424"/>
      <c r="R23" s="424"/>
      <c r="S23" s="424"/>
      <c r="T23" s="424"/>
      <c r="U23" s="420">
        <f t="shared" si="0"/>
        <v>0</v>
      </c>
      <c r="V23" s="420">
        <f t="shared" si="1"/>
        <v>0</v>
      </c>
      <c r="W23" s="420">
        <f t="shared" si="2"/>
        <v>0</v>
      </c>
      <c r="X23" s="431">
        <f t="shared" si="3"/>
        <v>0</v>
      </c>
      <c r="Y23" s="426"/>
      <c r="Z23" s="424"/>
      <c r="AA23" s="425"/>
      <c r="AB23" s="425"/>
      <c r="AC23" s="424"/>
      <c r="AD23" s="424"/>
      <c r="AE23" s="424"/>
      <c r="AF23" s="424"/>
      <c r="AG23" s="420">
        <f t="shared" si="4"/>
        <v>0</v>
      </c>
      <c r="AH23" s="420">
        <f t="shared" si="5"/>
        <v>0</v>
      </c>
      <c r="AI23" s="420">
        <f t="shared" si="6"/>
        <v>0</v>
      </c>
      <c r="AJ23" s="431">
        <f t="shared" si="7"/>
        <v>0</v>
      </c>
      <c r="AK23" s="426"/>
      <c r="AL23" s="424"/>
      <c r="AM23" s="424"/>
      <c r="AN23" s="424"/>
      <c r="AO23" s="424"/>
      <c r="AP23" s="424"/>
      <c r="AQ23" s="420">
        <f t="shared" si="8"/>
        <v>0</v>
      </c>
      <c r="AR23" s="420">
        <f t="shared" si="9"/>
        <v>0</v>
      </c>
      <c r="AS23" s="420">
        <f t="shared" si="10"/>
        <v>0</v>
      </c>
      <c r="AT23" s="431">
        <f t="shared" si="11"/>
        <v>0</v>
      </c>
      <c r="AU23" s="426"/>
      <c r="AV23" s="424"/>
      <c r="AW23" s="424"/>
      <c r="AX23" s="430"/>
      <c r="AY23" s="432">
        <f t="shared" si="12"/>
        <v>0</v>
      </c>
      <c r="AZ23" s="420">
        <f t="shared" si="13"/>
        <v>0</v>
      </c>
      <c r="BA23" s="420">
        <f t="shared" si="14"/>
        <v>0</v>
      </c>
      <c r="BB23" s="420">
        <f t="shared" si="15"/>
        <v>0</v>
      </c>
      <c r="BC23" s="423">
        <f t="shared" si="16"/>
        <v>0</v>
      </c>
    </row>
    <row r="24" spans="1:55" ht="15.95" customHeight="1" x14ac:dyDescent="0.65">
      <c r="A24" s="421"/>
      <c r="B24" s="427" t="s">
        <v>214</v>
      </c>
      <c r="C24" s="426"/>
      <c r="D24" s="424"/>
      <c r="E24" s="424"/>
      <c r="F24" s="430"/>
      <c r="G24" s="426"/>
      <c r="H24" s="424"/>
      <c r="I24" s="424"/>
      <c r="J24" s="430"/>
      <c r="K24" s="426"/>
      <c r="L24" s="424"/>
      <c r="M24" s="424"/>
      <c r="N24" s="430"/>
      <c r="O24" s="426"/>
      <c r="P24" s="424"/>
      <c r="Q24" s="424"/>
      <c r="R24" s="424"/>
      <c r="S24" s="424"/>
      <c r="T24" s="424"/>
      <c r="U24" s="420">
        <f t="shared" si="0"/>
        <v>0</v>
      </c>
      <c r="V24" s="420">
        <f t="shared" si="1"/>
        <v>0</v>
      </c>
      <c r="W24" s="420">
        <f t="shared" si="2"/>
        <v>0</v>
      </c>
      <c r="X24" s="431">
        <f t="shared" si="3"/>
        <v>0</v>
      </c>
      <c r="Y24" s="426"/>
      <c r="Z24" s="424"/>
      <c r="AA24" s="425"/>
      <c r="AB24" s="425"/>
      <c r="AC24" s="424"/>
      <c r="AD24" s="424"/>
      <c r="AE24" s="424"/>
      <c r="AF24" s="424"/>
      <c r="AG24" s="420">
        <f t="shared" si="4"/>
        <v>0</v>
      </c>
      <c r="AH24" s="420">
        <f t="shared" si="5"/>
        <v>0</v>
      </c>
      <c r="AI24" s="420">
        <f t="shared" si="6"/>
        <v>0</v>
      </c>
      <c r="AJ24" s="431">
        <f t="shared" si="7"/>
        <v>0</v>
      </c>
      <c r="AK24" s="426"/>
      <c r="AL24" s="424"/>
      <c r="AM24" s="424"/>
      <c r="AN24" s="424"/>
      <c r="AO24" s="424"/>
      <c r="AP24" s="424"/>
      <c r="AQ24" s="420">
        <f t="shared" si="8"/>
        <v>0</v>
      </c>
      <c r="AR24" s="420">
        <f t="shared" si="9"/>
        <v>0</v>
      </c>
      <c r="AS24" s="420">
        <f t="shared" si="10"/>
        <v>0</v>
      </c>
      <c r="AT24" s="431">
        <f t="shared" si="11"/>
        <v>0</v>
      </c>
      <c r="AU24" s="426"/>
      <c r="AV24" s="424"/>
      <c r="AW24" s="424"/>
      <c r="AX24" s="430"/>
      <c r="AY24" s="432">
        <f t="shared" si="12"/>
        <v>0</v>
      </c>
      <c r="AZ24" s="420">
        <f t="shared" si="13"/>
        <v>0</v>
      </c>
      <c r="BA24" s="420">
        <f t="shared" si="14"/>
        <v>0</v>
      </c>
      <c r="BB24" s="420">
        <f t="shared" si="15"/>
        <v>0</v>
      </c>
      <c r="BC24" s="423">
        <f t="shared" si="16"/>
        <v>0</v>
      </c>
    </row>
    <row r="25" spans="1:55" ht="15.95" customHeight="1" x14ac:dyDescent="0.65">
      <c r="A25" s="421"/>
      <c r="B25" s="429" t="s">
        <v>248</v>
      </c>
      <c r="C25" s="426"/>
      <c r="D25" s="424"/>
      <c r="E25" s="424"/>
      <c r="F25" s="430"/>
      <c r="G25" s="426"/>
      <c r="H25" s="424"/>
      <c r="I25" s="424"/>
      <c r="J25" s="430"/>
      <c r="K25" s="426"/>
      <c r="L25" s="424"/>
      <c r="M25" s="424"/>
      <c r="N25" s="430"/>
      <c r="O25" s="426"/>
      <c r="P25" s="424"/>
      <c r="Q25" s="424"/>
      <c r="R25" s="424"/>
      <c r="S25" s="424"/>
      <c r="T25" s="424"/>
      <c r="U25" s="420">
        <f t="shared" si="0"/>
        <v>0</v>
      </c>
      <c r="V25" s="420">
        <f t="shared" si="1"/>
        <v>0</v>
      </c>
      <c r="W25" s="420">
        <f t="shared" si="2"/>
        <v>0</v>
      </c>
      <c r="X25" s="431">
        <f t="shared" si="3"/>
        <v>0</v>
      </c>
      <c r="Y25" s="426"/>
      <c r="Z25" s="424"/>
      <c r="AA25" s="425"/>
      <c r="AB25" s="425"/>
      <c r="AC25" s="424"/>
      <c r="AD25" s="424"/>
      <c r="AE25" s="424"/>
      <c r="AF25" s="424"/>
      <c r="AG25" s="420">
        <f t="shared" si="4"/>
        <v>0</v>
      </c>
      <c r="AH25" s="420">
        <f t="shared" si="5"/>
        <v>0</v>
      </c>
      <c r="AI25" s="420">
        <f t="shared" si="6"/>
        <v>0</v>
      </c>
      <c r="AJ25" s="431">
        <f t="shared" si="7"/>
        <v>0</v>
      </c>
      <c r="AK25" s="426"/>
      <c r="AL25" s="424"/>
      <c r="AM25" s="424"/>
      <c r="AN25" s="424"/>
      <c r="AO25" s="424"/>
      <c r="AP25" s="424"/>
      <c r="AQ25" s="420">
        <f t="shared" si="8"/>
        <v>0</v>
      </c>
      <c r="AR25" s="420">
        <f t="shared" si="9"/>
        <v>0</v>
      </c>
      <c r="AS25" s="420">
        <f t="shared" si="10"/>
        <v>0</v>
      </c>
      <c r="AT25" s="431">
        <f t="shared" si="11"/>
        <v>0</v>
      </c>
      <c r="AU25" s="426"/>
      <c r="AV25" s="424"/>
      <c r="AW25" s="424"/>
      <c r="AX25" s="430"/>
      <c r="AY25" s="432">
        <f t="shared" si="12"/>
        <v>0</v>
      </c>
      <c r="AZ25" s="420">
        <f t="shared" si="13"/>
        <v>0</v>
      </c>
      <c r="BA25" s="420">
        <f t="shared" si="14"/>
        <v>0</v>
      </c>
      <c r="BB25" s="420">
        <f t="shared" si="15"/>
        <v>0</v>
      </c>
      <c r="BC25" s="423">
        <f t="shared" si="16"/>
        <v>0</v>
      </c>
    </row>
    <row r="26" spans="1:55" ht="15.95" customHeight="1" x14ac:dyDescent="0.65">
      <c r="A26" s="421"/>
      <c r="B26" s="429" t="s">
        <v>265</v>
      </c>
      <c r="C26" s="426"/>
      <c r="D26" s="424"/>
      <c r="E26" s="424"/>
      <c r="F26" s="430"/>
      <c r="G26" s="426"/>
      <c r="H26" s="424"/>
      <c r="I26" s="424"/>
      <c r="J26" s="430"/>
      <c r="K26" s="426"/>
      <c r="L26" s="424"/>
      <c r="M26" s="424"/>
      <c r="N26" s="430"/>
      <c r="O26" s="426"/>
      <c r="P26" s="424"/>
      <c r="Q26" s="424"/>
      <c r="R26" s="424"/>
      <c r="S26" s="424"/>
      <c r="T26" s="424"/>
      <c r="U26" s="420">
        <f t="shared" si="0"/>
        <v>0</v>
      </c>
      <c r="V26" s="420">
        <f t="shared" si="1"/>
        <v>0</v>
      </c>
      <c r="W26" s="420">
        <f t="shared" si="2"/>
        <v>0</v>
      </c>
      <c r="X26" s="431">
        <f t="shared" si="3"/>
        <v>0</v>
      </c>
      <c r="Y26" s="426"/>
      <c r="Z26" s="424"/>
      <c r="AA26" s="425"/>
      <c r="AB26" s="425"/>
      <c r="AC26" s="424"/>
      <c r="AD26" s="424"/>
      <c r="AE26" s="424"/>
      <c r="AF26" s="424"/>
      <c r="AG26" s="420">
        <f t="shared" si="4"/>
        <v>0</v>
      </c>
      <c r="AH26" s="420">
        <f t="shared" si="5"/>
        <v>0</v>
      </c>
      <c r="AI26" s="420">
        <f t="shared" si="6"/>
        <v>0</v>
      </c>
      <c r="AJ26" s="431">
        <f t="shared" si="7"/>
        <v>0</v>
      </c>
      <c r="AK26" s="426"/>
      <c r="AL26" s="424"/>
      <c r="AM26" s="424"/>
      <c r="AN26" s="424"/>
      <c r="AO26" s="424"/>
      <c r="AP26" s="424"/>
      <c r="AQ26" s="420">
        <f t="shared" si="8"/>
        <v>0</v>
      </c>
      <c r="AR26" s="420">
        <f t="shared" si="9"/>
        <v>0</v>
      </c>
      <c r="AS26" s="420">
        <f t="shared" si="10"/>
        <v>0</v>
      </c>
      <c r="AT26" s="431">
        <f t="shared" si="11"/>
        <v>0</v>
      </c>
      <c r="AU26" s="426"/>
      <c r="AV26" s="424"/>
      <c r="AW26" s="424"/>
      <c r="AX26" s="430"/>
      <c r="AY26" s="432">
        <f t="shared" si="12"/>
        <v>0</v>
      </c>
      <c r="AZ26" s="420">
        <f t="shared" si="13"/>
        <v>0</v>
      </c>
      <c r="BA26" s="420">
        <f t="shared" si="14"/>
        <v>0</v>
      </c>
      <c r="BB26" s="420">
        <f t="shared" si="15"/>
        <v>0</v>
      </c>
      <c r="BC26" s="423">
        <f t="shared" si="16"/>
        <v>0</v>
      </c>
    </row>
    <row r="27" spans="1:55" ht="15.95" customHeight="1" x14ac:dyDescent="0.65">
      <c r="A27" s="422"/>
      <c r="B27" s="427" t="s">
        <v>244</v>
      </c>
      <c r="C27" s="426"/>
      <c r="D27" s="424"/>
      <c r="E27" s="424"/>
      <c r="F27" s="430"/>
      <c r="G27" s="426"/>
      <c r="H27" s="424"/>
      <c r="I27" s="424"/>
      <c r="J27" s="430"/>
      <c r="K27" s="426"/>
      <c r="L27" s="424"/>
      <c r="M27" s="424"/>
      <c r="N27" s="430"/>
      <c r="O27" s="426"/>
      <c r="P27" s="424"/>
      <c r="Q27" s="424"/>
      <c r="R27" s="424"/>
      <c r="S27" s="424"/>
      <c r="T27" s="424"/>
      <c r="U27" s="420">
        <f t="shared" si="0"/>
        <v>0</v>
      </c>
      <c r="V27" s="420">
        <f t="shared" si="1"/>
        <v>0</v>
      </c>
      <c r="W27" s="420">
        <f t="shared" si="2"/>
        <v>0</v>
      </c>
      <c r="X27" s="431">
        <f t="shared" si="3"/>
        <v>0</v>
      </c>
      <c r="Y27" s="426"/>
      <c r="Z27" s="424"/>
      <c r="AA27" s="425"/>
      <c r="AB27" s="425"/>
      <c r="AC27" s="424"/>
      <c r="AD27" s="424"/>
      <c r="AE27" s="424"/>
      <c r="AF27" s="424"/>
      <c r="AG27" s="420">
        <f t="shared" si="4"/>
        <v>0</v>
      </c>
      <c r="AH27" s="420">
        <f t="shared" si="5"/>
        <v>0</v>
      </c>
      <c r="AI27" s="420">
        <f t="shared" si="6"/>
        <v>0</v>
      </c>
      <c r="AJ27" s="431">
        <f t="shared" si="7"/>
        <v>0</v>
      </c>
      <c r="AK27" s="426"/>
      <c r="AL27" s="424"/>
      <c r="AM27" s="424"/>
      <c r="AN27" s="424"/>
      <c r="AO27" s="424"/>
      <c r="AP27" s="424"/>
      <c r="AQ27" s="420">
        <f t="shared" si="8"/>
        <v>0</v>
      </c>
      <c r="AR27" s="420">
        <f t="shared" si="9"/>
        <v>0</v>
      </c>
      <c r="AS27" s="420">
        <f t="shared" si="10"/>
        <v>0</v>
      </c>
      <c r="AT27" s="431">
        <f t="shared" si="11"/>
        <v>0</v>
      </c>
      <c r="AU27" s="426"/>
      <c r="AV27" s="424"/>
      <c r="AW27" s="424"/>
      <c r="AX27" s="430"/>
      <c r="AY27" s="432">
        <f t="shared" si="12"/>
        <v>0</v>
      </c>
      <c r="AZ27" s="420">
        <f t="shared" si="13"/>
        <v>0</v>
      </c>
      <c r="BA27" s="420">
        <f t="shared" si="14"/>
        <v>0</v>
      </c>
      <c r="BB27" s="420">
        <f t="shared" si="15"/>
        <v>0</v>
      </c>
      <c r="BC27" s="423">
        <f t="shared" si="16"/>
        <v>0</v>
      </c>
    </row>
    <row r="28" spans="1:55" ht="15.95" customHeight="1" x14ac:dyDescent="0.65">
      <c r="A28" s="422"/>
      <c r="B28" s="427" t="s">
        <v>266</v>
      </c>
      <c r="C28" s="426"/>
      <c r="D28" s="424"/>
      <c r="E28" s="424"/>
      <c r="F28" s="430"/>
      <c r="G28" s="426"/>
      <c r="H28" s="424"/>
      <c r="I28" s="424"/>
      <c r="J28" s="430"/>
      <c r="K28" s="426"/>
      <c r="L28" s="424"/>
      <c r="M28" s="424"/>
      <c r="N28" s="430"/>
      <c r="O28" s="426"/>
      <c r="P28" s="424"/>
      <c r="Q28" s="424"/>
      <c r="R28" s="424"/>
      <c r="S28" s="424"/>
      <c r="T28" s="424"/>
      <c r="U28" s="420">
        <f t="shared" si="0"/>
        <v>0</v>
      </c>
      <c r="V28" s="420">
        <f t="shared" si="1"/>
        <v>0</v>
      </c>
      <c r="W28" s="420">
        <f t="shared" si="2"/>
        <v>0</v>
      </c>
      <c r="X28" s="431">
        <f t="shared" si="3"/>
        <v>0</v>
      </c>
      <c r="Y28" s="426"/>
      <c r="Z28" s="424"/>
      <c r="AA28" s="425"/>
      <c r="AB28" s="425"/>
      <c r="AC28" s="424"/>
      <c r="AD28" s="424"/>
      <c r="AE28" s="424"/>
      <c r="AF28" s="424"/>
      <c r="AG28" s="420">
        <f t="shared" si="4"/>
        <v>0</v>
      </c>
      <c r="AH28" s="420">
        <f t="shared" si="5"/>
        <v>0</v>
      </c>
      <c r="AI28" s="420">
        <f t="shared" si="6"/>
        <v>0</v>
      </c>
      <c r="AJ28" s="431">
        <f t="shared" si="7"/>
        <v>0</v>
      </c>
      <c r="AK28" s="426"/>
      <c r="AL28" s="424"/>
      <c r="AM28" s="424"/>
      <c r="AN28" s="424"/>
      <c r="AO28" s="424"/>
      <c r="AP28" s="424"/>
      <c r="AQ28" s="420">
        <f t="shared" si="8"/>
        <v>0</v>
      </c>
      <c r="AR28" s="420">
        <f t="shared" si="9"/>
        <v>0</v>
      </c>
      <c r="AS28" s="420">
        <f t="shared" si="10"/>
        <v>0</v>
      </c>
      <c r="AT28" s="431">
        <f t="shared" si="11"/>
        <v>0</v>
      </c>
      <c r="AU28" s="426"/>
      <c r="AV28" s="424"/>
      <c r="AW28" s="424"/>
      <c r="AX28" s="430"/>
      <c r="AY28" s="432">
        <f t="shared" si="12"/>
        <v>0</v>
      </c>
      <c r="AZ28" s="420">
        <f t="shared" si="13"/>
        <v>0</v>
      </c>
      <c r="BA28" s="420">
        <f t="shared" si="14"/>
        <v>0</v>
      </c>
      <c r="BB28" s="420">
        <f t="shared" si="15"/>
        <v>0</v>
      </c>
      <c r="BC28" s="423">
        <f t="shared" si="16"/>
        <v>0</v>
      </c>
    </row>
    <row r="29" spans="1:55" ht="15.95" customHeight="1" x14ac:dyDescent="0.65">
      <c r="A29" s="421"/>
      <c r="B29" s="427" t="s">
        <v>267</v>
      </c>
      <c r="C29" s="426"/>
      <c r="D29" s="424"/>
      <c r="E29" s="424"/>
      <c r="F29" s="430"/>
      <c r="G29" s="426"/>
      <c r="H29" s="424"/>
      <c r="I29" s="424"/>
      <c r="J29" s="430"/>
      <c r="K29" s="426"/>
      <c r="L29" s="424"/>
      <c r="M29" s="424"/>
      <c r="N29" s="430"/>
      <c r="O29" s="426"/>
      <c r="P29" s="424"/>
      <c r="Q29" s="424"/>
      <c r="R29" s="424"/>
      <c r="S29" s="424"/>
      <c r="T29" s="424"/>
      <c r="U29" s="420">
        <f t="shared" si="0"/>
        <v>0</v>
      </c>
      <c r="V29" s="420">
        <f t="shared" si="1"/>
        <v>0</v>
      </c>
      <c r="W29" s="420">
        <f t="shared" si="2"/>
        <v>0</v>
      </c>
      <c r="X29" s="431">
        <f t="shared" si="3"/>
        <v>0</v>
      </c>
      <c r="Y29" s="426"/>
      <c r="Z29" s="424"/>
      <c r="AA29" s="425"/>
      <c r="AB29" s="425"/>
      <c r="AC29" s="424"/>
      <c r="AD29" s="424"/>
      <c r="AE29" s="424"/>
      <c r="AF29" s="424"/>
      <c r="AG29" s="420">
        <f t="shared" si="4"/>
        <v>0</v>
      </c>
      <c r="AH29" s="420">
        <f t="shared" si="5"/>
        <v>0</v>
      </c>
      <c r="AI29" s="420">
        <f t="shared" si="6"/>
        <v>0</v>
      </c>
      <c r="AJ29" s="431">
        <f t="shared" si="7"/>
        <v>0</v>
      </c>
      <c r="AK29" s="426"/>
      <c r="AL29" s="424"/>
      <c r="AM29" s="424"/>
      <c r="AN29" s="424"/>
      <c r="AO29" s="424"/>
      <c r="AP29" s="424"/>
      <c r="AQ29" s="420">
        <f t="shared" si="8"/>
        <v>0</v>
      </c>
      <c r="AR29" s="420">
        <f t="shared" si="9"/>
        <v>0</v>
      </c>
      <c r="AS29" s="420">
        <f t="shared" si="10"/>
        <v>0</v>
      </c>
      <c r="AT29" s="431">
        <f t="shared" si="11"/>
        <v>0</v>
      </c>
      <c r="AU29" s="426"/>
      <c r="AV29" s="424"/>
      <c r="AW29" s="424"/>
      <c r="AX29" s="430"/>
      <c r="AY29" s="432">
        <f t="shared" si="12"/>
        <v>0</v>
      </c>
      <c r="AZ29" s="420">
        <f t="shared" si="13"/>
        <v>0</v>
      </c>
      <c r="BA29" s="420">
        <f t="shared" si="14"/>
        <v>0</v>
      </c>
      <c r="BB29" s="420">
        <f t="shared" si="15"/>
        <v>0</v>
      </c>
      <c r="BC29" s="423">
        <f t="shared" si="16"/>
        <v>0</v>
      </c>
    </row>
    <row r="30" spans="1:55" ht="15.95" customHeight="1" x14ac:dyDescent="0.65">
      <c r="A30" s="422"/>
      <c r="B30" s="427" t="s">
        <v>252</v>
      </c>
      <c r="C30" s="426"/>
      <c r="D30" s="424"/>
      <c r="E30" s="424"/>
      <c r="F30" s="430"/>
      <c r="G30" s="426"/>
      <c r="H30" s="424"/>
      <c r="I30" s="424"/>
      <c r="J30" s="430"/>
      <c r="K30" s="426"/>
      <c r="L30" s="424"/>
      <c r="M30" s="424"/>
      <c r="N30" s="430"/>
      <c r="O30" s="426"/>
      <c r="P30" s="424"/>
      <c r="Q30" s="424"/>
      <c r="R30" s="424"/>
      <c r="S30" s="424"/>
      <c r="T30" s="424"/>
      <c r="U30" s="420">
        <f t="shared" si="0"/>
        <v>0</v>
      </c>
      <c r="V30" s="420">
        <f t="shared" si="1"/>
        <v>0</v>
      </c>
      <c r="W30" s="420">
        <f t="shared" si="2"/>
        <v>0</v>
      </c>
      <c r="X30" s="431">
        <f t="shared" si="3"/>
        <v>0</v>
      </c>
      <c r="Y30" s="426"/>
      <c r="Z30" s="424"/>
      <c r="AA30" s="425"/>
      <c r="AB30" s="425"/>
      <c r="AC30" s="424"/>
      <c r="AD30" s="424"/>
      <c r="AE30" s="424"/>
      <c r="AF30" s="424"/>
      <c r="AG30" s="420">
        <f t="shared" si="4"/>
        <v>0</v>
      </c>
      <c r="AH30" s="420">
        <f t="shared" si="5"/>
        <v>0</v>
      </c>
      <c r="AI30" s="420">
        <f t="shared" si="6"/>
        <v>0</v>
      </c>
      <c r="AJ30" s="431">
        <f t="shared" si="7"/>
        <v>0</v>
      </c>
      <c r="AK30" s="426"/>
      <c r="AL30" s="424"/>
      <c r="AM30" s="424"/>
      <c r="AN30" s="424"/>
      <c r="AO30" s="424"/>
      <c r="AP30" s="424"/>
      <c r="AQ30" s="420">
        <f t="shared" si="8"/>
        <v>0</v>
      </c>
      <c r="AR30" s="420">
        <f t="shared" si="9"/>
        <v>0</v>
      </c>
      <c r="AS30" s="420">
        <f t="shared" si="10"/>
        <v>0</v>
      </c>
      <c r="AT30" s="431">
        <f t="shared" si="11"/>
        <v>0</v>
      </c>
      <c r="AU30" s="426"/>
      <c r="AV30" s="424"/>
      <c r="AW30" s="424"/>
      <c r="AX30" s="430"/>
      <c r="AY30" s="432">
        <f t="shared" si="12"/>
        <v>0</v>
      </c>
      <c r="AZ30" s="420">
        <f t="shared" si="13"/>
        <v>0</v>
      </c>
      <c r="BA30" s="420">
        <f t="shared" si="14"/>
        <v>0</v>
      </c>
      <c r="BB30" s="420">
        <f t="shared" si="15"/>
        <v>0</v>
      </c>
      <c r="BC30" s="423">
        <f t="shared" si="16"/>
        <v>0</v>
      </c>
    </row>
    <row r="31" spans="1:55" ht="15.95" customHeight="1" x14ac:dyDescent="0.65">
      <c r="A31" s="422"/>
      <c r="B31" s="427" t="s">
        <v>200</v>
      </c>
      <c r="C31" s="426"/>
      <c r="D31" s="424"/>
      <c r="E31" s="424"/>
      <c r="F31" s="430"/>
      <c r="G31" s="426"/>
      <c r="H31" s="424"/>
      <c r="I31" s="424"/>
      <c r="J31" s="430"/>
      <c r="K31" s="426"/>
      <c r="L31" s="424"/>
      <c r="M31" s="424"/>
      <c r="N31" s="430"/>
      <c r="O31" s="426"/>
      <c r="P31" s="424"/>
      <c r="Q31" s="424"/>
      <c r="R31" s="424"/>
      <c r="S31" s="424"/>
      <c r="T31" s="424"/>
      <c r="U31" s="420">
        <f t="shared" si="0"/>
        <v>0</v>
      </c>
      <c r="V31" s="420">
        <f t="shared" si="1"/>
        <v>0</v>
      </c>
      <c r="W31" s="420">
        <f t="shared" si="2"/>
        <v>0</v>
      </c>
      <c r="X31" s="431">
        <f t="shared" si="3"/>
        <v>0</v>
      </c>
      <c r="Y31" s="426"/>
      <c r="Z31" s="424"/>
      <c r="AA31" s="425"/>
      <c r="AB31" s="425"/>
      <c r="AC31" s="424"/>
      <c r="AD31" s="424"/>
      <c r="AE31" s="424"/>
      <c r="AF31" s="424"/>
      <c r="AG31" s="420">
        <f t="shared" si="4"/>
        <v>0</v>
      </c>
      <c r="AH31" s="420">
        <f t="shared" si="5"/>
        <v>0</v>
      </c>
      <c r="AI31" s="420">
        <f t="shared" si="6"/>
        <v>0</v>
      </c>
      <c r="AJ31" s="431">
        <f t="shared" si="7"/>
        <v>0</v>
      </c>
      <c r="AK31" s="426"/>
      <c r="AL31" s="424"/>
      <c r="AM31" s="424"/>
      <c r="AN31" s="424"/>
      <c r="AO31" s="424"/>
      <c r="AP31" s="424"/>
      <c r="AQ31" s="420">
        <f t="shared" si="8"/>
        <v>0</v>
      </c>
      <c r="AR31" s="420">
        <f t="shared" si="9"/>
        <v>0</v>
      </c>
      <c r="AS31" s="420">
        <f t="shared" si="10"/>
        <v>0</v>
      </c>
      <c r="AT31" s="431">
        <f t="shared" si="11"/>
        <v>0</v>
      </c>
      <c r="AU31" s="426"/>
      <c r="AV31" s="424"/>
      <c r="AW31" s="424"/>
      <c r="AX31" s="430"/>
      <c r="AY31" s="432">
        <f t="shared" si="12"/>
        <v>0</v>
      </c>
      <c r="AZ31" s="420">
        <f t="shared" si="13"/>
        <v>0</v>
      </c>
      <c r="BA31" s="420">
        <f t="shared" si="14"/>
        <v>0</v>
      </c>
      <c r="BB31" s="420">
        <f t="shared" si="15"/>
        <v>0</v>
      </c>
      <c r="BC31" s="423">
        <f t="shared" si="16"/>
        <v>0</v>
      </c>
    </row>
    <row r="32" spans="1:55" ht="15.95" customHeight="1" x14ac:dyDescent="0.65">
      <c r="A32" s="422"/>
      <c r="B32" s="427" t="s">
        <v>268</v>
      </c>
      <c r="C32" s="426"/>
      <c r="D32" s="424"/>
      <c r="E32" s="424"/>
      <c r="F32" s="430"/>
      <c r="G32" s="426"/>
      <c r="H32" s="424"/>
      <c r="I32" s="424"/>
      <c r="J32" s="430"/>
      <c r="K32" s="426"/>
      <c r="L32" s="424"/>
      <c r="M32" s="424"/>
      <c r="N32" s="430"/>
      <c r="O32" s="426"/>
      <c r="P32" s="424"/>
      <c r="Q32" s="424"/>
      <c r="R32" s="424"/>
      <c r="S32" s="424"/>
      <c r="T32" s="424"/>
      <c r="U32" s="420">
        <f t="shared" si="0"/>
        <v>0</v>
      </c>
      <c r="V32" s="420">
        <f t="shared" si="1"/>
        <v>0</v>
      </c>
      <c r="W32" s="420">
        <f t="shared" si="2"/>
        <v>0</v>
      </c>
      <c r="X32" s="431">
        <f t="shared" si="3"/>
        <v>0</v>
      </c>
      <c r="Y32" s="426"/>
      <c r="Z32" s="424"/>
      <c r="AA32" s="425"/>
      <c r="AB32" s="425"/>
      <c r="AC32" s="424"/>
      <c r="AD32" s="424"/>
      <c r="AE32" s="424"/>
      <c r="AF32" s="424"/>
      <c r="AG32" s="420">
        <f t="shared" si="4"/>
        <v>0</v>
      </c>
      <c r="AH32" s="420">
        <f t="shared" si="5"/>
        <v>0</v>
      </c>
      <c r="AI32" s="420">
        <f t="shared" si="6"/>
        <v>0</v>
      </c>
      <c r="AJ32" s="431">
        <f t="shared" si="7"/>
        <v>0</v>
      </c>
      <c r="AK32" s="426"/>
      <c r="AL32" s="424"/>
      <c r="AM32" s="424"/>
      <c r="AN32" s="424"/>
      <c r="AO32" s="424"/>
      <c r="AP32" s="424"/>
      <c r="AQ32" s="420">
        <f t="shared" si="8"/>
        <v>0</v>
      </c>
      <c r="AR32" s="420">
        <f t="shared" si="9"/>
        <v>0</v>
      </c>
      <c r="AS32" s="420">
        <f t="shared" si="10"/>
        <v>0</v>
      </c>
      <c r="AT32" s="431">
        <f t="shared" si="11"/>
        <v>0</v>
      </c>
      <c r="AU32" s="426"/>
      <c r="AV32" s="424"/>
      <c r="AW32" s="424"/>
      <c r="AX32" s="430"/>
      <c r="AY32" s="432">
        <f t="shared" si="12"/>
        <v>0</v>
      </c>
      <c r="AZ32" s="420">
        <f t="shared" si="13"/>
        <v>0</v>
      </c>
      <c r="BA32" s="420">
        <f t="shared" si="14"/>
        <v>0</v>
      </c>
      <c r="BB32" s="420">
        <f t="shared" si="15"/>
        <v>0</v>
      </c>
      <c r="BC32" s="423">
        <f t="shared" si="16"/>
        <v>0</v>
      </c>
    </row>
    <row r="33" spans="1:55" ht="15.95" customHeight="1" x14ac:dyDescent="0.65">
      <c r="A33" s="422"/>
      <c r="B33" s="427" t="s">
        <v>269</v>
      </c>
      <c r="C33" s="426"/>
      <c r="D33" s="424"/>
      <c r="E33" s="424"/>
      <c r="F33" s="430"/>
      <c r="G33" s="426"/>
      <c r="H33" s="424"/>
      <c r="I33" s="424"/>
      <c r="J33" s="430"/>
      <c r="K33" s="426"/>
      <c r="L33" s="424"/>
      <c r="M33" s="424"/>
      <c r="N33" s="430"/>
      <c r="O33" s="426"/>
      <c r="P33" s="424"/>
      <c r="Q33" s="424"/>
      <c r="R33" s="424"/>
      <c r="S33" s="424"/>
      <c r="T33" s="424"/>
      <c r="U33" s="420">
        <f t="shared" si="0"/>
        <v>0</v>
      </c>
      <c r="V33" s="420">
        <f t="shared" si="1"/>
        <v>0</v>
      </c>
      <c r="W33" s="420">
        <f t="shared" si="2"/>
        <v>0</v>
      </c>
      <c r="X33" s="431">
        <f t="shared" si="3"/>
        <v>0</v>
      </c>
      <c r="Y33" s="426"/>
      <c r="Z33" s="424"/>
      <c r="AA33" s="425"/>
      <c r="AB33" s="425"/>
      <c r="AC33" s="424"/>
      <c r="AD33" s="424"/>
      <c r="AE33" s="424"/>
      <c r="AF33" s="424"/>
      <c r="AG33" s="420">
        <f t="shared" si="4"/>
        <v>0</v>
      </c>
      <c r="AH33" s="420">
        <f t="shared" si="5"/>
        <v>0</v>
      </c>
      <c r="AI33" s="420">
        <f t="shared" si="6"/>
        <v>0</v>
      </c>
      <c r="AJ33" s="431">
        <f t="shared" si="7"/>
        <v>0</v>
      </c>
      <c r="AK33" s="426"/>
      <c r="AL33" s="424"/>
      <c r="AM33" s="424"/>
      <c r="AN33" s="424"/>
      <c r="AO33" s="424"/>
      <c r="AP33" s="424"/>
      <c r="AQ33" s="420">
        <f t="shared" si="8"/>
        <v>0</v>
      </c>
      <c r="AR33" s="420">
        <f t="shared" si="9"/>
        <v>0</v>
      </c>
      <c r="AS33" s="420">
        <f t="shared" si="10"/>
        <v>0</v>
      </c>
      <c r="AT33" s="431">
        <f t="shared" si="11"/>
        <v>0</v>
      </c>
      <c r="AU33" s="426"/>
      <c r="AV33" s="424"/>
      <c r="AW33" s="424"/>
      <c r="AX33" s="430"/>
      <c r="AY33" s="432">
        <f t="shared" si="12"/>
        <v>0</v>
      </c>
      <c r="AZ33" s="420">
        <f t="shared" si="13"/>
        <v>0</v>
      </c>
      <c r="BA33" s="420">
        <f t="shared" si="14"/>
        <v>0</v>
      </c>
      <c r="BB33" s="420">
        <f t="shared" si="15"/>
        <v>0</v>
      </c>
      <c r="BC33" s="423">
        <f t="shared" si="16"/>
        <v>0</v>
      </c>
    </row>
    <row r="34" spans="1:55" ht="15.95" customHeight="1" x14ac:dyDescent="0.65">
      <c r="A34" s="421"/>
      <c r="B34" s="427" t="s">
        <v>249</v>
      </c>
      <c r="C34" s="426"/>
      <c r="D34" s="424"/>
      <c r="E34" s="424"/>
      <c r="F34" s="430"/>
      <c r="G34" s="426"/>
      <c r="H34" s="424"/>
      <c r="I34" s="424"/>
      <c r="J34" s="430"/>
      <c r="K34" s="426"/>
      <c r="L34" s="424"/>
      <c r="M34" s="424"/>
      <c r="N34" s="430"/>
      <c r="O34" s="426"/>
      <c r="P34" s="424"/>
      <c r="Q34" s="424"/>
      <c r="R34" s="424"/>
      <c r="S34" s="424"/>
      <c r="T34" s="424"/>
      <c r="U34" s="420">
        <f t="shared" si="0"/>
        <v>0</v>
      </c>
      <c r="V34" s="420">
        <f t="shared" si="1"/>
        <v>0</v>
      </c>
      <c r="W34" s="420">
        <f t="shared" si="2"/>
        <v>0</v>
      </c>
      <c r="X34" s="431">
        <f t="shared" si="3"/>
        <v>0</v>
      </c>
      <c r="Y34" s="426"/>
      <c r="Z34" s="424"/>
      <c r="AA34" s="425"/>
      <c r="AB34" s="425"/>
      <c r="AC34" s="424"/>
      <c r="AD34" s="424"/>
      <c r="AE34" s="424"/>
      <c r="AF34" s="424"/>
      <c r="AG34" s="420">
        <f t="shared" si="4"/>
        <v>0</v>
      </c>
      <c r="AH34" s="420">
        <f t="shared" si="5"/>
        <v>0</v>
      </c>
      <c r="AI34" s="420">
        <f t="shared" si="6"/>
        <v>0</v>
      </c>
      <c r="AJ34" s="431">
        <f t="shared" si="7"/>
        <v>0</v>
      </c>
      <c r="AK34" s="426"/>
      <c r="AL34" s="424"/>
      <c r="AM34" s="424"/>
      <c r="AN34" s="424"/>
      <c r="AO34" s="424"/>
      <c r="AP34" s="424"/>
      <c r="AQ34" s="420">
        <f t="shared" si="8"/>
        <v>0</v>
      </c>
      <c r="AR34" s="420">
        <f t="shared" si="9"/>
        <v>0</v>
      </c>
      <c r="AS34" s="420">
        <f t="shared" si="10"/>
        <v>0</v>
      </c>
      <c r="AT34" s="431">
        <f t="shared" si="11"/>
        <v>0</v>
      </c>
      <c r="AU34" s="426"/>
      <c r="AV34" s="424"/>
      <c r="AW34" s="424"/>
      <c r="AX34" s="430"/>
      <c r="AY34" s="432">
        <f t="shared" si="12"/>
        <v>0</v>
      </c>
      <c r="AZ34" s="420">
        <f t="shared" si="13"/>
        <v>0</v>
      </c>
      <c r="BA34" s="420">
        <f t="shared" si="14"/>
        <v>0</v>
      </c>
      <c r="BB34" s="420">
        <f t="shared" si="15"/>
        <v>0</v>
      </c>
      <c r="BC34" s="423">
        <f t="shared" si="16"/>
        <v>0</v>
      </c>
    </row>
    <row r="35" spans="1:55" ht="15.95" customHeight="1" x14ac:dyDescent="0.65">
      <c r="A35" s="421"/>
      <c r="B35" s="428" t="s">
        <v>233</v>
      </c>
      <c r="C35" s="426"/>
      <c r="D35" s="424"/>
      <c r="E35" s="424"/>
      <c r="F35" s="430"/>
      <c r="G35" s="426"/>
      <c r="H35" s="424"/>
      <c r="I35" s="424"/>
      <c r="J35" s="430"/>
      <c r="K35" s="426"/>
      <c r="L35" s="424"/>
      <c r="M35" s="424"/>
      <c r="N35" s="430"/>
      <c r="O35" s="426"/>
      <c r="P35" s="424"/>
      <c r="Q35" s="424"/>
      <c r="R35" s="424"/>
      <c r="S35" s="424"/>
      <c r="T35" s="424"/>
      <c r="U35" s="420">
        <f t="shared" si="0"/>
        <v>0</v>
      </c>
      <c r="V35" s="420">
        <f t="shared" si="1"/>
        <v>0</v>
      </c>
      <c r="W35" s="420">
        <f t="shared" si="2"/>
        <v>0</v>
      </c>
      <c r="X35" s="431">
        <f t="shared" si="3"/>
        <v>0</v>
      </c>
      <c r="Y35" s="426"/>
      <c r="Z35" s="424"/>
      <c r="AA35" s="425"/>
      <c r="AB35" s="425"/>
      <c r="AC35" s="424"/>
      <c r="AD35" s="424"/>
      <c r="AE35" s="424"/>
      <c r="AF35" s="424"/>
      <c r="AG35" s="420">
        <f t="shared" si="4"/>
        <v>0</v>
      </c>
      <c r="AH35" s="420">
        <f t="shared" si="5"/>
        <v>0</v>
      </c>
      <c r="AI35" s="420">
        <f t="shared" si="6"/>
        <v>0</v>
      </c>
      <c r="AJ35" s="431">
        <f t="shared" si="7"/>
        <v>0</v>
      </c>
      <c r="AK35" s="426"/>
      <c r="AL35" s="424"/>
      <c r="AM35" s="424"/>
      <c r="AN35" s="424"/>
      <c r="AO35" s="424"/>
      <c r="AP35" s="424"/>
      <c r="AQ35" s="420">
        <f t="shared" si="8"/>
        <v>0</v>
      </c>
      <c r="AR35" s="420">
        <f t="shared" si="9"/>
        <v>0</v>
      </c>
      <c r="AS35" s="420">
        <f t="shared" si="10"/>
        <v>0</v>
      </c>
      <c r="AT35" s="431">
        <f t="shared" si="11"/>
        <v>0</v>
      </c>
      <c r="AU35" s="426"/>
      <c r="AV35" s="424"/>
      <c r="AW35" s="424"/>
      <c r="AX35" s="430"/>
      <c r="AY35" s="432">
        <f t="shared" si="12"/>
        <v>0</v>
      </c>
      <c r="AZ35" s="420">
        <f t="shared" si="13"/>
        <v>0</v>
      </c>
      <c r="BA35" s="420">
        <f t="shared" si="14"/>
        <v>0</v>
      </c>
      <c r="BB35" s="420">
        <f t="shared" si="15"/>
        <v>0</v>
      </c>
      <c r="BC35" s="423">
        <f t="shared" si="16"/>
        <v>0</v>
      </c>
    </row>
    <row r="36" spans="1:55" ht="15.95" customHeight="1" thickBot="1" x14ac:dyDescent="0.7">
      <c r="A36" s="438"/>
      <c r="B36" s="439" t="s">
        <v>257</v>
      </c>
      <c r="C36" s="440"/>
      <c r="D36" s="441"/>
      <c r="E36" s="441"/>
      <c r="F36" s="442"/>
      <c r="G36" s="440"/>
      <c r="H36" s="441"/>
      <c r="I36" s="441"/>
      <c r="J36" s="442"/>
      <c r="K36" s="440"/>
      <c r="L36" s="441"/>
      <c r="M36" s="441"/>
      <c r="N36" s="442"/>
      <c r="O36" s="440"/>
      <c r="P36" s="441"/>
      <c r="Q36" s="441"/>
      <c r="R36" s="441"/>
      <c r="S36" s="441"/>
      <c r="T36" s="441"/>
      <c r="U36" s="441">
        <f t="shared" si="0"/>
        <v>0</v>
      </c>
      <c r="V36" s="441">
        <f t="shared" si="1"/>
        <v>0</v>
      </c>
      <c r="W36" s="441">
        <f t="shared" si="2"/>
        <v>0</v>
      </c>
      <c r="X36" s="442">
        <f t="shared" si="3"/>
        <v>0</v>
      </c>
      <c r="Y36" s="444"/>
      <c r="Z36" s="441"/>
      <c r="AA36" s="443"/>
      <c r="AB36" s="443"/>
      <c r="AC36" s="441"/>
      <c r="AD36" s="441"/>
      <c r="AE36" s="441"/>
      <c r="AF36" s="441"/>
      <c r="AG36" s="441">
        <f t="shared" si="4"/>
        <v>0</v>
      </c>
      <c r="AH36" s="441">
        <f t="shared" si="5"/>
        <v>0</v>
      </c>
      <c r="AI36" s="441">
        <f t="shared" si="6"/>
        <v>0</v>
      </c>
      <c r="AJ36" s="442">
        <f t="shared" si="7"/>
        <v>0</v>
      </c>
      <c r="AK36" s="444"/>
      <c r="AL36" s="441"/>
      <c r="AM36" s="441"/>
      <c r="AN36" s="441"/>
      <c r="AO36" s="441"/>
      <c r="AP36" s="441"/>
      <c r="AQ36" s="441">
        <f t="shared" si="8"/>
        <v>0</v>
      </c>
      <c r="AR36" s="441">
        <f t="shared" si="9"/>
        <v>0</v>
      </c>
      <c r="AS36" s="441">
        <f t="shared" si="10"/>
        <v>0</v>
      </c>
      <c r="AT36" s="442">
        <f t="shared" si="11"/>
        <v>0</v>
      </c>
      <c r="AU36" s="444"/>
      <c r="AV36" s="441"/>
      <c r="AW36" s="441"/>
      <c r="AX36" s="442"/>
      <c r="AY36" s="444">
        <f t="shared" si="12"/>
        <v>0</v>
      </c>
      <c r="AZ36" s="441">
        <f t="shared" si="13"/>
        <v>0</v>
      </c>
      <c r="BA36" s="441">
        <f t="shared" si="14"/>
        <v>0</v>
      </c>
      <c r="BB36" s="441">
        <f t="shared" si="15"/>
        <v>0</v>
      </c>
      <c r="BC36" s="423">
        <f t="shared" si="16"/>
        <v>0</v>
      </c>
    </row>
    <row r="37" spans="1:55" ht="18" customHeight="1" thickBot="1" x14ac:dyDescent="0.7">
      <c r="A37" s="433"/>
      <c r="B37" s="434" t="s">
        <v>8</v>
      </c>
      <c r="C37" s="435">
        <f>SUM(C9:C36)</f>
        <v>0</v>
      </c>
      <c r="D37" s="436">
        <f t="shared" ref="D37:BC37" si="17">SUM(D9:D36)</f>
        <v>0</v>
      </c>
      <c r="E37" s="436">
        <f t="shared" si="17"/>
        <v>0</v>
      </c>
      <c r="F37" s="437">
        <f t="shared" si="17"/>
        <v>0</v>
      </c>
      <c r="G37" s="435">
        <f>SUM(G9:G36)</f>
        <v>0</v>
      </c>
      <c r="H37" s="436">
        <f t="shared" ref="H37:J37" si="18">SUM(H9:H36)</f>
        <v>0</v>
      </c>
      <c r="I37" s="436">
        <f t="shared" si="18"/>
        <v>0</v>
      </c>
      <c r="J37" s="437">
        <f t="shared" si="18"/>
        <v>0</v>
      </c>
      <c r="K37" s="435">
        <f t="shared" si="17"/>
        <v>0</v>
      </c>
      <c r="L37" s="436">
        <f t="shared" si="17"/>
        <v>0</v>
      </c>
      <c r="M37" s="436">
        <f t="shared" si="17"/>
        <v>0</v>
      </c>
      <c r="N37" s="437">
        <f t="shared" si="17"/>
        <v>0</v>
      </c>
      <c r="O37" s="435">
        <f t="shared" si="17"/>
        <v>0</v>
      </c>
      <c r="P37" s="436">
        <f t="shared" si="17"/>
        <v>0</v>
      </c>
      <c r="Q37" s="436">
        <f t="shared" si="17"/>
        <v>0</v>
      </c>
      <c r="R37" s="436">
        <f t="shared" si="17"/>
        <v>0</v>
      </c>
      <c r="S37" s="436">
        <f t="shared" si="17"/>
        <v>0</v>
      </c>
      <c r="T37" s="436">
        <f t="shared" si="17"/>
        <v>0</v>
      </c>
      <c r="U37" s="436">
        <f t="shared" si="17"/>
        <v>0</v>
      </c>
      <c r="V37" s="436">
        <f t="shared" si="17"/>
        <v>0</v>
      </c>
      <c r="W37" s="436">
        <f t="shared" si="17"/>
        <v>0</v>
      </c>
      <c r="X37" s="437">
        <f t="shared" si="17"/>
        <v>0</v>
      </c>
      <c r="Y37" s="435">
        <f t="shared" si="17"/>
        <v>0</v>
      </c>
      <c r="Z37" s="436">
        <f t="shared" si="17"/>
        <v>0</v>
      </c>
      <c r="AA37" s="436">
        <f t="shared" si="17"/>
        <v>0</v>
      </c>
      <c r="AB37" s="436">
        <f t="shared" si="17"/>
        <v>0</v>
      </c>
      <c r="AC37" s="436">
        <f t="shared" si="17"/>
        <v>0</v>
      </c>
      <c r="AD37" s="436">
        <f t="shared" si="17"/>
        <v>0</v>
      </c>
      <c r="AE37" s="436">
        <f t="shared" si="17"/>
        <v>0</v>
      </c>
      <c r="AF37" s="436">
        <f t="shared" si="17"/>
        <v>0</v>
      </c>
      <c r="AG37" s="436">
        <f t="shared" si="17"/>
        <v>0</v>
      </c>
      <c r="AH37" s="436">
        <f t="shared" si="17"/>
        <v>0</v>
      </c>
      <c r="AI37" s="436">
        <f t="shared" si="17"/>
        <v>0</v>
      </c>
      <c r="AJ37" s="437">
        <f t="shared" si="17"/>
        <v>0</v>
      </c>
      <c r="AK37" s="435">
        <f t="shared" si="17"/>
        <v>0</v>
      </c>
      <c r="AL37" s="436">
        <f t="shared" si="17"/>
        <v>0</v>
      </c>
      <c r="AM37" s="436">
        <f t="shared" si="17"/>
        <v>0</v>
      </c>
      <c r="AN37" s="436">
        <f t="shared" si="17"/>
        <v>0</v>
      </c>
      <c r="AO37" s="436">
        <f t="shared" si="17"/>
        <v>0</v>
      </c>
      <c r="AP37" s="436">
        <f t="shared" si="17"/>
        <v>0</v>
      </c>
      <c r="AQ37" s="436">
        <f t="shared" si="17"/>
        <v>0</v>
      </c>
      <c r="AR37" s="436">
        <f t="shared" si="17"/>
        <v>0</v>
      </c>
      <c r="AS37" s="436">
        <f t="shared" si="17"/>
        <v>0</v>
      </c>
      <c r="AT37" s="437">
        <f t="shared" si="17"/>
        <v>0</v>
      </c>
      <c r="AU37" s="435">
        <f>SUM(AU9:AU36)</f>
        <v>0</v>
      </c>
      <c r="AV37" s="436">
        <f t="shared" ref="AV37:AX37" si="19">SUM(AV9:AV36)</f>
        <v>0</v>
      </c>
      <c r="AW37" s="436">
        <f t="shared" si="19"/>
        <v>0</v>
      </c>
      <c r="AX37" s="437">
        <f t="shared" si="19"/>
        <v>0</v>
      </c>
      <c r="AY37" s="435">
        <f t="shared" si="17"/>
        <v>0</v>
      </c>
      <c r="AZ37" s="436">
        <f t="shared" si="17"/>
        <v>0</v>
      </c>
      <c r="BA37" s="436">
        <f t="shared" si="17"/>
        <v>0</v>
      </c>
      <c r="BB37" s="436">
        <f t="shared" si="17"/>
        <v>0</v>
      </c>
      <c r="BC37" s="445">
        <f t="shared" si="17"/>
        <v>0</v>
      </c>
    </row>
    <row r="38" spans="1:55" ht="18" customHeight="1" thickTop="1" x14ac:dyDescent="0.65"/>
  </sheetData>
  <sheetProtection selectLockedCells="1"/>
  <mergeCells count="58">
    <mergeCell ref="Y5:AJ5"/>
    <mergeCell ref="AK5:AT5"/>
    <mergeCell ref="A3:B8"/>
    <mergeCell ref="K3:N3"/>
    <mergeCell ref="K4:N4"/>
    <mergeCell ref="K5:N5"/>
    <mergeCell ref="C6:F6"/>
    <mergeCell ref="K6:N6"/>
    <mergeCell ref="C5:F5"/>
    <mergeCell ref="C7:D7"/>
    <mergeCell ref="E7:F7"/>
    <mergeCell ref="K7:L7"/>
    <mergeCell ref="M7:N7"/>
    <mergeCell ref="C3:F3"/>
    <mergeCell ref="G7:H7"/>
    <mergeCell ref="Q7:R7"/>
    <mergeCell ref="G3:J3"/>
    <mergeCell ref="G5:J5"/>
    <mergeCell ref="G6:J6"/>
    <mergeCell ref="I7:J7"/>
    <mergeCell ref="O6:P6"/>
    <mergeCell ref="O3:X3"/>
    <mergeCell ref="O5:X5"/>
    <mergeCell ref="G4:J4"/>
    <mergeCell ref="Q6:T6"/>
    <mergeCell ref="U6:X6"/>
    <mergeCell ref="S7:T7"/>
    <mergeCell ref="U7:V7"/>
    <mergeCell ref="AI7:AJ7"/>
    <mergeCell ref="AM7:AN7"/>
    <mergeCell ref="W7:X7"/>
    <mergeCell ref="Y7:Z7"/>
    <mergeCell ref="AA7:AB7"/>
    <mergeCell ref="AC7:AD7"/>
    <mergeCell ref="AE7:AF7"/>
    <mergeCell ref="AG7:AH7"/>
    <mergeCell ref="BA7:BB7"/>
    <mergeCell ref="BC7:BC8"/>
    <mergeCell ref="AY5:BC5"/>
    <mergeCell ref="AO7:AP7"/>
    <mergeCell ref="AQ7:AR7"/>
    <mergeCell ref="AS7:AT7"/>
    <mergeCell ref="AY7:AZ7"/>
    <mergeCell ref="AY6:BC6"/>
    <mergeCell ref="AU5:AX5"/>
    <mergeCell ref="AU6:AX6"/>
    <mergeCell ref="AU7:AV7"/>
    <mergeCell ref="AW7:AX7"/>
    <mergeCell ref="AQ6:AT6"/>
    <mergeCell ref="Y3:AJ3"/>
    <mergeCell ref="AK3:AT3"/>
    <mergeCell ref="AY3:BC3"/>
    <mergeCell ref="AY4:BC4"/>
    <mergeCell ref="O4:X4"/>
    <mergeCell ref="Y4:AJ4"/>
    <mergeCell ref="AK4:AT4"/>
    <mergeCell ref="AU3:AX3"/>
    <mergeCell ref="AU4:AX4"/>
  </mergeCells>
  <phoneticPr fontId="3" type="noConversion"/>
  <printOptions horizontalCentered="1" verticalCentered="1"/>
  <pageMargins left="0.196850393700787" right="0.2" top="0.59055118110236204" bottom="0.59055118110236204" header="0.511811023622047" footer="0.511811023622047"/>
  <pageSetup paperSize="9" scale="79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ورقة15"/>
  <dimension ref="A1:BO31"/>
  <sheetViews>
    <sheetView rightToLeft="1" workbookViewId="0">
      <selection activeCell="BB2" sqref="BB2"/>
    </sheetView>
  </sheetViews>
  <sheetFormatPr defaultColWidth="8" defaultRowHeight="20.100000000000001" customHeight="1" x14ac:dyDescent="0.65"/>
  <cols>
    <col min="1" max="1" width="6.875" style="4" bestFit="1" customWidth="1"/>
    <col min="2" max="65" width="2.75" style="5" customWidth="1"/>
    <col min="66" max="66" width="4.375" style="6" customWidth="1"/>
    <col min="67" max="67" width="8.375" style="3" customWidth="1"/>
    <col min="68" max="16384" width="8" style="3"/>
  </cols>
  <sheetData>
    <row r="1" spans="1:67" ht="20.100000000000001" customHeight="1" x14ac:dyDescent="0.25">
      <c r="A1" s="582" t="s">
        <v>331</v>
      </c>
      <c r="B1" s="582"/>
      <c r="C1" s="582"/>
      <c r="D1" s="582"/>
      <c r="E1" s="582"/>
      <c r="F1" s="583"/>
      <c r="G1" s="584"/>
      <c r="H1" s="584"/>
      <c r="I1" s="17"/>
      <c r="J1" s="17"/>
      <c r="K1" s="17"/>
      <c r="L1" s="17"/>
      <c r="S1" s="587">
        <f>تعليمات!F4</f>
        <v>0</v>
      </c>
    </row>
    <row r="2" spans="1:67" ht="20.100000000000001" customHeight="1" x14ac:dyDescent="0.25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4"/>
      <c r="I2" s="17"/>
      <c r="J2" s="17"/>
      <c r="K2" s="17"/>
      <c r="L2" s="17"/>
      <c r="M2" s="17"/>
    </row>
    <row r="3" spans="1:67" ht="18" customHeight="1" x14ac:dyDescent="0.65">
      <c r="A3" s="500" t="str">
        <f>CONCATENATE("ميزان حركة القوى العاملة في كافة المؤسسات الصحية التابعة ل",تعليمات!F4)</f>
        <v>ميزان حركة القوى العاملة في كافة المؤسسات الصحية التابعة ل0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6.5" customHeight="1" thickBot="1" x14ac:dyDescent="0.7">
      <c r="A4" s="863">
        <v>2023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  <c r="AN4" s="863"/>
      <c r="AO4" s="863"/>
      <c r="AP4" s="863"/>
      <c r="AQ4" s="863"/>
      <c r="AR4" s="863"/>
      <c r="AS4" s="863"/>
      <c r="AT4" s="863"/>
      <c r="AU4" s="863"/>
      <c r="AV4" s="863"/>
      <c r="AW4" s="863"/>
      <c r="AX4" s="863"/>
      <c r="AY4" s="863"/>
      <c r="AZ4" s="863"/>
      <c r="BA4" s="863"/>
      <c r="BB4" s="863"/>
      <c r="BC4" s="863"/>
      <c r="BD4" s="863"/>
      <c r="BE4" s="863"/>
      <c r="BF4" s="863"/>
      <c r="BG4" s="863"/>
      <c r="BH4" s="863"/>
      <c r="BI4" s="863"/>
      <c r="BJ4" s="863"/>
      <c r="BK4" s="863"/>
      <c r="BL4" s="863"/>
      <c r="BM4" s="863"/>
      <c r="BN4" s="863"/>
      <c r="BO4" s="12"/>
    </row>
    <row r="5" spans="1:67" s="7" customFormat="1" ht="36" customHeight="1" thickTop="1" x14ac:dyDescent="0.65">
      <c r="A5" s="865" t="s">
        <v>321</v>
      </c>
      <c r="B5" s="493" t="s">
        <v>282</v>
      </c>
      <c r="C5" s="493"/>
      <c r="D5" s="493"/>
      <c r="E5" s="493"/>
      <c r="F5" s="493" t="s">
        <v>283</v>
      </c>
      <c r="G5" s="493"/>
      <c r="H5" s="493"/>
      <c r="I5" s="493"/>
      <c r="J5" s="864" t="s">
        <v>284</v>
      </c>
      <c r="K5" s="864"/>
      <c r="L5" s="864"/>
      <c r="M5" s="864"/>
      <c r="N5" s="864" t="s">
        <v>285</v>
      </c>
      <c r="O5" s="864"/>
      <c r="P5" s="864"/>
      <c r="Q5" s="864"/>
      <c r="R5" s="864" t="s">
        <v>272</v>
      </c>
      <c r="S5" s="864"/>
      <c r="T5" s="864"/>
      <c r="U5" s="864"/>
      <c r="V5" s="864" t="s">
        <v>286</v>
      </c>
      <c r="W5" s="864"/>
      <c r="X5" s="864"/>
      <c r="Y5" s="864"/>
      <c r="Z5" s="864" t="s">
        <v>316</v>
      </c>
      <c r="AA5" s="864"/>
      <c r="AB5" s="864"/>
      <c r="AC5" s="864"/>
      <c r="AD5" s="864" t="s">
        <v>317</v>
      </c>
      <c r="AE5" s="864"/>
      <c r="AF5" s="864"/>
      <c r="AG5" s="864"/>
      <c r="AH5" s="864" t="s">
        <v>318</v>
      </c>
      <c r="AI5" s="864"/>
      <c r="AJ5" s="864"/>
      <c r="AK5" s="864"/>
      <c r="AL5" s="868" t="s">
        <v>287</v>
      </c>
      <c r="AM5" s="864"/>
      <c r="AN5" s="864"/>
      <c r="AO5" s="864"/>
      <c r="AP5" s="864" t="s">
        <v>319</v>
      </c>
      <c r="AQ5" s="864"/>
      <c r="AR5" s="864"/>
      <c r="AS5" s="864"/>
      <c r="AT5" s="864" t="s">
        <v>288</v>
      </c>
      <c r="AU5" s="864"/>
      <c r="AV5" s="864"/>
      <c r="AW5" s="864"/>
      <c r="AX5" s="864" t="s">
        <v>289</v>
      </c>
      <c r="AY5" s="864"/>
      <c r="AZ5" s="864"/>
      <c r="BA5" s="864"/>
      <c r="BB5" s="864" t="s">
        <v>290</v>
      </c>
      <c r="BC5" s="864"/>
      <c r="BD5" s="864"/>
      <c r="BE5" s="864"/>
      <c r="BF5" s="864" t="s">
        <v>259</v>
      </c>
      <c r="BG5" s="864"/>
      <c r="BH5" s="864"/>
      <c r="BI5" s="864"/>
      <c r="BJ5" s="872" t="s">
        <v>3</v>
      </c>
      <c r="BK5" s="872"/>
      <c r="BL5" s="872"/>
      <c r="BM5" s="872"/>
      <c r="BN5" s="869" t="s">
        <v>3</v>
      </c>
    </row>
    <row r="6" spans="1:67" s="7" customFormat="1" ht="31.5" customHeight="1" x14ac:dyDescent="0.65">
      <c r="A6" s="866"/>
      <c r="B6" s="862" t="s">
        <v>14</v>
      </c>
      <c r="C6" s="862"/>
      <c r="D6" s="862" t="s">
        <v>16</v>
      </c>
      <c r="E6" s="862"/>
      <c r="F6" s="862" t="s">
        <v>14</v>
      </c>
      <c r="G6" s="862"/>
      <c r="H6" s="862" t="s">
        <v>16</v>
      </c>
      <c r="I6" s="862"/>
      <c r="J6" s="578" t="s">
        <v>14</v>
      </c>
      <c r="K6" s="578"/>
      <c r="L6" s="578" t="s">
        <v>16</v>
      </c>
      <c r="M6" s="578"/>
      <c r="N6" s="578" t="s">
        <v>14</v>
      </c>
      <c r="O6" s="578"/>
      <c r="P6" s="578" t="s">
        <v>16</v>
      </c>
      <c r="Q6" s="578"/>
      <c r="R6" s="578" t="s">
        <v>14</v>
      </c>
      <c r="S6" s="578"/>
      <c r="T6" s="578" t="s">
        <v>16</v>
      </c>
      <c r="U6" s="578"/>
      <c r="V6" s="578" t="s">
        <v>14</v>
      </c>
      <c r="W6" s="578"/>
      <c r="X6" s="578" t="s">
        <v>16</v>
      </c>
      <c r="Y6" s="578"/>
      <c r="Z6" s="578" t="s">
        <v>14</v>
      </c>
      <c r="AA6" s="578"/>
      <c r="AB6" s="578" t="s">
        <v>16</v>
      </c>
      <c r="AC6" s="578"/>
      <c r="AD6" s="578" t="s">
        <v>14</v>
      </c>
      <c r="AE6" s="578"/>
      <c r="AF6" s="578" t="s">
        <v>16</v>
      </c>
      <c r="AG6" s="578"/>
      <c r="AH6" s="578" t="s">
        <v>14</v>
      </c>
      <c r="AI6" s="578"/>
      <c r="AJ6" s="578" t="s">
        <v>16</v>
      </c>
      <c r="AK6" s="578"/>
      <c r="AL6" s="579" t="s">
        <v>14</v>
      </c>
      <c r="AM6" s="578"/>
      <c r="AN6" s="578" t="s">
        <v>16</v>
      </c>
      <c r="AO6" s="578"/>
      <c r="AP6" s="578" t="s">
        <v>14</v>
      </c>
      <c r="AQ6" s="578"/>
      <c r="AR6" s="578" t="s">
        <v>16</v>
      </c>
      <c r="AS6" s="578"/>
      <c r="AT6" s="578" t="s">
        <v>14</v>
      </c>
      <c r="AU6" s="578"/>
      <c r="AV6" s="578" t="s">
        <v>16</v>
      </c>
      <c r="AW6" s="578"/>
      <c r="AX6" s="578" t="s">
        <v>14</v>
      </c>
      <c r="AY6" s="578"/>
      <c r="AZ6" s="578" t="s">
        <v>16</v>
      </c>
      <c r="BA6" s="578"/>
      <c r="BB6" s="578" t="s">
        <v>14</v>
      </c>
      <c r="BC6" s="578"/>
      <c r="BD6" s="578" t="s">
        <v>16</v>
      </c>
      <c r="BE6" s="578"/>
      <c r="BF6" s="578" t="s">
        <v>14</v>
      </c>
      <c r="BG6" s="578"/>
      <c r="BH6" s="578" t="s">
        <v>16</v>
      </c>
      <c r="BI6" s="578"/>
      <c r="BJ6" s="578" t="s">
        <v>14</v>
      </c>
      <c r="BK6" s="578"/>
      <c r="BL6" s="862" t="s">
        <v>16</v>
      </c>
      <c r="BM6" s="862"/>
      <c r="BN6" s="870"/>
    </row>
    <row r="7" spans="1:67" s="8" customFormat="1" ht="26.25" customHeight="1" x14ac:dyDescent="0.65">
      <c r="A7" s="867"/>
      <c r="B7" s="578" t="s">
        <v>4</v>
      </c>
      <c r="C7" s="578" t="s">
        <v>291</v>
      </c>
      <c r="D7" s="578" t="s">
        <v>4</v>
      </c>
      <c r="E7" s="578" t="s">
        <v>291</v>
      </c>
      <c r="F7" s="578" t="s">
        <v>4</v>
      </c>
      <c r="G7" s="578" t="s">
        <v>291</v>
      </c>
      <c r="H7" s="578" t="s">
        <v>4</v>
      </c>
      <c r="I7" s="578" t="s">
        <v>291</v>
      </c>
      <c r="J7" s="578" t="s">
        <v>4</v>
      </c>
      <c r="K7" s="578" t="s">
        <v>291</v>
      </c>
      <c r="L7" s="578" t="s">
        <v>4</v>
      </c>
      <c r="M7" s="578" t="s">
        <v>291</v>
      </c>
      <c r="N7" s="578" t="s">
        <v>4</v>
      </c>
      <c r="O7" s="578" t="s">
        <v>291</v>
      </c>
      <c r="P7" s="578" t="s">
        <v>4</v>
      </c>
      <c r="Q7" s="578" t="s">
        <v>291</v>
      </c>
      <c r="R7" s="578" t="s">
        <v>4</v>
      </c>
      <c r="S7" s="578" t="s">
        <v>291</v>
      </c>
      <c r="T7" s="578" t="s">
        <v>4</v>
      </c>
      <c r="U7" s="578" t="s">
        <v>291</v>
      </c>
      <c r="V7" s="578" t="s">
        <v>4</v>
      </c>
      <c r="W7" s="578" t="s">
        <v>291</v>
      </c>
      <c r="X7" s="578" t="s">
        <v>4</v>
      </c>
      <c r="Y7" s="578" t="s">
        <v>291</v>
      </c>
      <c r="Z7" s="578" t="s">
        <v>4</v>
      </c>
      <c r="AA7" s="578" t="s">
        <v>291</v>
      </c>
      <c r="AB7" s="578" t="s">
        <v>4</v>
      </c>
      <c r="AC7" s="578" t="s">
        <v>291</v>
      </c>
      <c r="AD7" s="578" t="s">
        <v>4</v>
      </c>
      <c r="AE7" s="578" t="s">
        <v>291</v>
      </c>
      <c r="AF7" s="578" t="s">
        <v>4</v>
      </c>
      <c r="AG7" s="578" t="s">
        <v>291</v>
      </c>
      <c r="AH7" s="578" t="s">
        <v>4</v>
      </c>
      <c r="AI7" s="578" t="s">
        <v>291</v>
      </c>
      <c r="AJ7" s="578" t="s">
        <v>4</v>
      </c>
      <c r="AK7" s="578" t="s">
        <v>291</v>
      </c>
      <c r="AL7" s="579" t="s">
        <v>4</v>
      </c>
      <c r="AM7" s="578" t="s">
        <v>291</v>
      </c>
      <c r="AN7" s="578" t="s">
        <v>4</v>
      </c>
      <c r="AO7" s="578" t="s">
        <v>291</v>
      </c>
      <c r="AP7" s="578" t="s">
        <v>4</v>
      </c>
      <c r="AQ7" s="578" t="s">
        <v>291</v>
      </c>
      <c r="AR7" s="578" t="s">
        <v>4</v>
      </c>
      <c r="AS7" s="578" t="s">
        <v>291</v>
      </c>
      <c r="AT7" s="578" t="s">
        <v>4</v>
      </c>
      <c r="AU7" s="578" t="s">
        <v>291</v>
      </c>
      <c r="AV7" s="578" t="s">
        <v>4</v>
      </c>
      <c r="AW7" s="578" t="s">
        <v>291</v>
      </c>
      <c r="AX7" s="578" t="s">
        <v>4</v>
      </c>
      <c r="AY7" s="578" t="s">
        <v>291</v>
      </c>
      <c r="AZ7" s="578" t="s">
        <v>4</v>
      </c>
      <c r="BA7" s="578" t="s">
        <v>291</v>
      </c>
      <c r="BB7" s="578" t="s">
        <v>4</v>
      </c>
      <c r="BC7" s="578" t="s">
        <v>291</v>
      </c>
      <c r="BD7" s="578" t="s">
        <v>4</v>
      </c>
      <c r="BE7" s="578" t="s">
        <v>291</v>
      </c>
      <c r="BF7" s="578" t="s">
        <v>4</v>
      </c>
      <c r="BG7" s="578" t="s">
        <v>291</v>
      </c>
      <c r="BH7" s="578" t="s">
        <v>4</v>
      </c>
      <c r="BI7" s="578" t="s">
        <v>291</v>
      </c>
      <c r="BJ7" s="578" t="s">
        <v>4</v>
      </c>
      <c r="BK7" s="578" t="s">
        <v>291</v>
      </c>
      <c r="BL7" s="578" t="s">
        <v>4</v>
      </c>
      <c r="BM7" s="578" t="s">
        <v>291</v>
      </c>
      <c r="BN7" s="871"/>
    </row>
    <row r="8" spans="1:67" s="9" customFormat="1" ht="20.100000000000001" customHeight="1" thickBot="1" x14ac:dyDescent="0.7">
      <c r="A8" s="494" t="s">
        <v>323</v>
      </c>
      <c r="B8" s="14">
        <f>B15+B22+B29</f>
        <v>0</v>
      </c>
      <c r="C8" s="14">
        <f t="shared" ref="C8:BM8" si="0">C15+C22+C29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0</v>
      </c>
      <c r="AM8" s="14">
        <f t="shared" si="0"/>
        <v>0</v>
      </c>
      <c r="AN8" s="14">
        <f t="shared" si="0"/>
        <v>0</v>
      </c>
      <c r="AO8" s="14">
        <f t="shared" si="0"/>
        <v>0</v>
      </c>
      <c r="AP8" s="14">
        <f t="shared" si="0"/>
        <v>0</v>
      </c>
      <c r="AQ8" s="14">
        <f t="shared" si="0"/>
        <v>0</v>
      </c>
      <c r="AR8" s="14">
        <f t="shared" si="0"/>
        <v>0</v>
      </c>
      <c r="AS8" s="14">
        <f t="shared" si="0"/>
        <v>0</v>
      </c>
      <c r="AT8" s="14">
        <f t="shared" si="0"/>
        <v>0</v>
      </c>
      <c r="AU8" s="14">
        <f t="shared" si="0"/>
        <v>0</v>
      </c>
      <c r="AV8" s="14">
        <f t="shared" si="0"/>
        <v>0</v>
      </c>
      <c r="AW8" s="14">
        <f t="shared" si="0"/>
        <v>0</v>
      </c>
      <c r="AX8" s="14">
        <f t="shared" si="0"/>
        <v>0</v>
      </c>
      <c r="AY8" s="14">
        <f t="shared" si="0"/>
        <v>0</v>
      </c>
      <c r="AZ8" s="14">
        <f t="shared" si="0"/>
        <v>0</v>
      </c>
      <c r="BA8" s="14">
        <f t="shared" si="0"/>
        <v>0</v>
      </c>
      <c r="BB8" s="14">
        <f t="shared" si="0"/>
        <v>0</v>
      </c>
      <c r="BC8" s="14">
        <f t="shared" si="0"/>
        <v>0</v>
      </c>
      <c r="BD8" s="14">
        <f t="shared" si="0"/>
        <v>0</v>
      </c>
      <c r="BE8" s="14">
        <f t="shared" si="0"/>
        <v>0</v>
      </c>
      <c r="BF8" s="14">
        <f t="shared" si="0"/>
        <v>0</v>
      </c>
      <c r="BG8" s="14">
        <f t="shared" si="0"/>
        <v>0</v>
      </c>
      <c r="BH8" s="14">
        <f t="shared" si="0"/>
        <v>0</v>
      </c>
      <c r="BI8" s="14">
        <f t="shared" si="0"/>
        <v>0</v>
      </c>
      <c r="BJ8" s="14">
        <f t="shared" si="0"/>
        <v>0</v>
      </c>
      <c r="BK8" s="14">
        <f t="shared" si="0"/>
        <v>0</v>
      </c>
      <c r="BL8" s="14">
        <f t="shared" si="0"/>
        <v>0</v>
      </c>
      <c r="BM8" s="14">
        <f t="shared" si="0"/>
        <v>0</v>
      </c>
      <c r="BN8" s="14">
        <f>BN15+BN22+BN29</f>
        <v>0</v>
      </c>
    </row>
    <row r="9" spans="1:67" s="9" customFormat="1" ht="12.75" customHeight="1" thickTop="1" x14ac:dyDescent="0.65">
      <c r="A9" s="496"/>
      <c r="BJ9" s="497"/>
      <c r="BK9" s="497"/>
      <c r="BL9" s="497"/>
      <c r="BM9" s="497"/>
      <c r="BN9" s="498"/>
    </row>
    <row r="10" spans="1:67" ht="15" customHeight="1" x14ac:dyDescent="0.65">
      <c r="A10" s="1" t="str">
        <f>CONCATENATE("ميزان حركة القوى العاملة في المراكز الصحية التابعة ل",تعليمات!F4)</f>
        <v>ميزان حركة القوى العاملة في المراكز الصحية التابعة ل0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7" ht="15.75" customHeight="1" thickBot="1" x14ac:dyDescent="0.7">
      <c r="A11" s="863" t="s">
        <v>442</v>
      </c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3"/>
      <c r="AM11" s="863"/>
      <c r="AN11" s="863"/>
      <c r="AO11" s="863"/>
      <c r="AP11" s="863"/>
      <c r="AQ11" s="863"/>
      <c r="AR11" s="863"/>
      <c r="AS11" s="863"/>
      <c r="AT11" s="863"/>
      <c r="AU11" s="863"/>
      <c r="AV11" s="863"/>
      <c r="AW11" s="863"/>
      <c r="AX11" s="863"/>
      <c r="AY11" s="863"/>
      <c r="AZ11" s="863"/>
      <c r="BA11" s="863"/>
      <c r="BB11" s="863"/>
      <c r="BC11" s="863"/>
      <c r="BD11" s="863"/>
      <c r="BE11" s="863"/>
      <c r="BF11" s="863"/>
      <c r="BG11" s="863"/>
      <c r="BH11" s="863"/>
      <c r="BI11" s="863"/>
      <c r="BJ11" s="863"/>
      <c r="BK11" s="863"/>
      <c r="BL11" s="863"/>
      <c r="BM11" s="863"/>
      <c r="BN11" s="863"/>
    </row>
    <row r="12" spans="1:67" ht="36.75" customHeight="1" thickTop="1" x14ac:dyDescent="0.65">
      <c r="A12" s="865" t="s">
        <v>321</v>
      </c>
      <c r="B12" s="493" t="s">
        <v>282</v>
      </c>
      <c r="C12" s="493"/>
      <c r="D12" s="493"/>
      <c r="E12" s="493"/>
      <c r="F12" s="493" t="s">
        <v>283</v>
      </c>
      <c r="G12" s="493"/>
      <c r="H12" s="493"/>
      <c r="I12" s="493"/>
      <c r="J12" s="864" t="s">
        <v>284</v>
      </c>
      <c r="K12" s="864"/>
      <c r="L12" s="864"/>
      <c r="M12" s="864"/>
      <c r="N12" s="864" t="s">
        <v>285</v>
      </c>
      <c r="O12" s="864"/>
      <c r="P12" s="864"/>
      <c r="Q12" s="864"/>
      <c r="R12" s="864" t="s">
        <v>272</v>
      </c>
      <c r="S12" s="864"/>
      <c r="T12" s="864"/>
      <c r="U12" s="864"/>
      <c r="V12" s="864" t="s">
        <v>286</v>
      </c>
      <c r="W12" s="864"/>
      <c r="X12" s="864"/>
      <c r="Y12" s="864"/>
      <c r="Z12" s="864" t="s">
        <v>316</v>
      </c>
      <c r="AA12" s="864"/>
      <c r="AB12" s="864"/>
      <c r="AC12" s="864"/>
      <c r="AD12" s="864" t="s">
        <v>317</v>
      </c>
      <c r="AE12" s="864"/>
      <c r="AF12" s="864"/>
      <c r="AG12" s="864"/>
      <c r="AH12" s="864" t="s">
        <v>318</v>
      </c>
      <c r="AI12" s="864"/>
      <c r="AJ12" s="864"/>
      <c r="AK12" s="864"/>
      <c r="AL12" s="868" t="s">
        <v>287</v>
      </c>
      <c r="AM12" s="864"/>
      <c r="AN12" s="864"/>
      <c r="AO12" s="864"/>
      <c r="AP12" s="864" t="s">
        <v>319</v>
      </c>
      <c r="AQ12" s="864"/>
      <c r="AR12" s="864"/>
      <c r="AS12" s="864"/>
      <c r="AT12" s="864" t="s">
        <v>288</v>
      </c>
      <c r="AU12" s="864"/>
      <c r="AV12" s="864"/>
      <c r="AW12" s="864"/>
      <c r="AX12" s="864" t="s">
        <v>289</v>
      </c>
      <c r="AY12" s="864"/>
      <c r="AZ12" s="864"/>
      <c r="BA12" s="864"/>
      <c r="BB12" s="864" t="s">
        <v>290</v>
      </c>
      <c r="BC12" s="864"/>
      <c r="BD12" s="864"/>
      <c r="BE12" s="864"/>
      <c r="BF12" s="864" t="s">
        <v>259</v>
      </c>
      <c r="BG12" s="864"/>
      <c r="BH12" s="864"/>
      <c r="BI12" s="864"/>
      <c r="BJ12" s="872" t="s">
        <v>3</v>
      </c>
      <c r="BK12" s="872"/>
      <c r="BL12" s="872"/>
      <c r="BM12" s="872"/>
      <c r="BN12" s="869" t="s">
        <v>3</v>
      </c>
    </row>
    <row r="13" spans="1:67" ht="31.5" customHeight="1" x14ac:dyDescent="0.65">
      <c r="A13" s="866"/>
      <c r="B13" s="862" t="s">
        <v>14</v>
      </c>
      <c r="C13" s="862"/>
      <c r="D13" s="862" t="s">
        <v>16</v>
      </c>
      <c r="E13" s="862"/>
      <c r="F13" s="862" t="s">
        <v>14</v>
      </c>
      <c r="G13" s="862"/>
      <c r="H13" s="862" t="s">
        <v>16</v>
      </c>
      <c r="I13" s="862"/>
      <c r="J13" s="578" t="s">
        <v>14</v>
      </c>
      <c r="K13" s="578"/>
      <c r="L13" s="578" t="s">
        <v>16</v>
      </c>
      <c r="M13" s="578"/>
      <c r="N13" s="578" t="s">
        <v>14</v>
      </c>
      <c r="O13" s="578"/>
      <c r="P13" s="578" t="s">
        <v>16</v>
      </c>
      <c r="Q13" s="578"/>
      <c r="R13" s="578" t="s">
        <v>14</v>
      </c>
      <c r="S13" s="578"/>
      <c r="T13" s="578" t="s">
        <v>16</v>
      </c>
      <c r="U13" s="578"/>
      <c r="V13" s="578" t="s">
        <v>14</v>
      </c>
      <c r="W13" s="578"/>
      <c r="X13" s="578" t="s">
        <v>16</v>
      </c>
      <c r="Y13" s="578"/>
      <c r="Z13" s="578" t="s">
        <v>14</v>
      </c>
      <c r="AA13" s="578"/>
      <c r="AB13" s="578" t="s">
        <v>16</v>
      </c>
      <c r="AC13" s="578"/>
      <c r="AD13" s="578" t="s">
        <v>14</v>
      </c>
      <c r="AE13" s="578"/>
      <c r="AF13" s="578" t="s">
        <v>16</v>
      </c>
      <c r="AG13" s="578"/>
      <c r="AH13" s="578" t="s">
        <v>14</v>
      </c>
      <c r="AI13" s="578"/>
      <c r="AJ13" s="578" t="s">
        <v>16</v>
      </c>
      <c r="AK13" s="578"/>
      <c r="AL13" s="579" t="s">
        <v>14</v>
      </c>
      <c r="AM13" s="578"/>
      <c r="AN13" s="578" t="s">
        <v>16</v>
      </c>
      <c r="AO13" s="578"/>
      <c r="AP13" s="578" t="s">
        <v>14</v>
      </c>
      <c r="AQ13" s="578"/>
      <c r="AR13" s="578" t="s">
        <v>16</v>
      </c>
      <c r="AS13" s="578"/>
      <c r="AT13" s="578" t="s">
        <v>14</v>
      </c>
      <c r="AU13" s="578"/>
      <c r="AV13" s="578" t="s">
        <v>16</v>
      </c>
      <c r="AW13" s="578"/>
      <c r="AX13" s="578" t="s">
        <v>14</v>
      </c>
      <c r="AY13" s="578"/>
      <c r="AZ13" s="578" t="s">
        <v>16</v>
      </c>
      <c r="BA13" s="578"/>
      <c r="BB13" s="578" t="s">
        <v>14</v>
      </c>
      <c r="BC13" s="578"/>
      <c r="BD13" s="578" t="s">
        <v>16</v>
      </c>
      <c r="BE13" s="578"/>
      <c r="BF13" s="578" t="s">
        <v>14</v>
      </c>
      <c r="BG13" s="578"/>
      <c r="BH13" s="578" t="s">
        <v>16</v>
      </c>
      <c r="BI13" s="578"/>
      <c r="BJ13" s="578" t="s">
        <v>14</v>
      </c>
      <c r="BK13" s="578"/>
      <c r="BL13" s="862" t="s">
        <v>16</v>
      </c>
      <c r="BM13" s="862"/>
      <c r="BN13" s="870"/>
    </row>
    <row r="14" spans="1:67" ht="30.75" customHeight="1" x14ac:dyDescent="0.65">
      <c r="A14" s="867"/>
      <c r="B14" s="578" t="s">
        <v>4</v>
      </c>
      <c r="C14" s="578" t="s">
        <v>291</v>
      </c>
      <c r="D14" s="578" t="s">
        <v>4</v>
      </c>
      <c r="E14" s="578" t="s">
        <v>291</v>
      </c>
      <c r="F14" s="578" t="s">
        <v>4</v>
      </c>
      <c r="G14" s="578" t="s">
        <v>291</v>
      </c>
      <c r="H14" s="578" t="s">
        <v>4</v>
      </c>
      <c r="I14" s="578" t="s">
        <v>291</v>
      </c>
      <c r="J14" s="578" t="s">
        <v>4</v>
      </c>
      <c r="K14" s="578" t="s">
        <v>291</v>
      </c>
      <c r="L14" s="578" t="s">
        <v>4</v>
      </c>
      <c r="M14" s="578" t="s">
        <v>291</v>
      </c>
      <c r="N14" s="578" t="s">
        <v>4</v>
      </c>
      <c r="O14" s="578" t="s">
        <v>291</v>
      </c>
      <c r="P14" s="578" t="s">
        <v>4</v>
      </c>
      <c r="Q14" s="578" t="s">
        <v>291</v>
      </c>
      <c r="R14" s="578" t="s">
        <v>4</v>
      </c>
      <c r="S14" s="578" t="s">
        <v>291</v>
      </c>
      <c r="T14" s="578" t="s">
        <v>4</v>
      </c>
      <c r="U14" s="578" t="s">
        <v>291</v>
      </c>
      <c r="V14" s="578" t="s">
        <v>4</v>
      </c>
      <c r="W14" s="578" t="s">
        <v>291</v>
      </c>
      <c r="X14" s="578" t="s">
        <v>4</v>
      </c>
      <c r="Y14" s="578" t="s">
        <v>291</v>
      </c>
      <c r="Z14" s="578" t="s">
        <v>4</v>
      </c>
      <c r="AA14" s="578" t="s">
        <v>291</v>
      </c>
      <c r="AB14" s="578" t="s">
        <v>4</v>
      </c>
      <c r="AC14" s="578" t="s">
        <v>291</v>
      </c>
      <c r="AD14" s="578" t="s">
        <v>4</v>
      </c>
      <c r="AE14" s="578" t="s">
        <v>291</v>
      </c>
      <c r="AF14" s="578" t="s">
        <v>4</v>
      </c>
      <c r="AG14" s="578" t="s">
        <v>291</v>
      </c>
      <c r="AH14" s="578" t="s">
        <v>4</v>
      </c>
      <c r="AI14" s="578" t="s">
        <v>291</v>
      </c>
      <c r="AJ14" s="578" t="s">
        <v>4</v>
      </c>
      <c r="AK14" s="578" t="s">
        <v>291</v>
      </c>
      <c r="AL14" s="579" t="s">
        <v>4</v>
      </c>
      <c r="AM14" s="578" t="s">
        <v>291</v>
      </c>
      <c r="AN14" s="578" t="s">
        <v>4</v>
      </c>
      <c r="AO14" s="578" t="s">
        <v>291</v>
      </c>
      <c r="AP14" s="578" t="s">
        <v>4</v>
      </c>
      <c r="AQ14" s="578" t="s">
        <v>291</v>
      </c>
      <c r="AR14" s="578" t="s">
        <v>4</v>
      </c>
      <c r="AS14" s="578" t="s">
        <v>291</v>
      </c>
      <c r="AT14" s="578" t="s">
        <v>4</v>
      </c>
      <c r="AU14" s="578" t="s">
        <v>291</v>
      </c>
      <c r="AV14" s="578" t="s">
        <v>4</v>
      </c>
      <c r="AW14" s="578" t="s">
        <v>291</v>
      </c>
      <c r="AX14" s="578" t="s">
        <v>4</v>
      </c>
      <c r="AY14" s="578" t="s">
        <v>291</v>
      </c>
      <c r="AZ14" s="578" t="s">
        <v>4</v>
      </c>
      <c r="BA14" s="578" t="s">
        <v>291</v>
      </c>
      <c r="BB14" s="578" t="s">
        <v>4</v>
      </c>
      <c r="BC14" s="578" t="s">
        <v>291</v>
      </c>
      <c r="BD14" s="578" t="s">
        <v>4</v>
      </c>
      <c r="BE14" s="578" t="s">
        <v>291</v>
      </c>
      <c r="BF14" s="578" t="s">
        <v>4</v>
      </c>
      <c r="BG14" s="578" t="s">
        <v>291</v>
      </c>
      <c r="BH14" s="578" t="s">
        <v>4</v>
      </c>
      <c r="BI14" s="578" t="s">
        <v>291</v>
      </c>
      <c r="BJ14" s="578" t="s">
        <v>4</v>
      </c>
      <c r="BK14" s="578" t="s">
        <v>291</v>
      </c>
      <c r="BL14" s="578" t="s">
        <v>4</v>
      </c>
      <c r="BM14" s="578" t="s">
        <v>291</v>
      </c>
      <c r="BN14" s="871"/>
    </row>
    <row r="15" spans="1:67" ht="20.100000000000001" customHeight="1" thickBot="1" x14ac:dyDescent="0.7">
      <c r="A15" s="495" t="s">
        <v>305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5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6"/>
      <c r="BK15" s="506"/>
      <c r="BL15" s="506"/>
      <c r="BM15" s="506"/>
      <c r="BN15" s="15">
        <f>SUM(B15:BM15)</f>
        <v>0</v>
      </c>
    </row>
    <row r="16" spans="1:67" ht="16.5" customHeight="1" thickTop="1" x14ac:dyDescent="0.65">
      <c r="A16" s="49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497"/>
      <c r="BK16" s="497"/>
      <c r="BL16" s="497"/>
      <c r="BM16" s="497"/>
      <c r="BN16" s="498"/>
    </row>
    <row r="17" spans="1:66" ht="14.25" customHeight="1" x14ac:dyDescent="0.65">
      <c r="A17" s="1" t="str">
        <f>CONCATENATE("ميزان حركة القوى العاملة في المشافي العامة التابعة ل",تعليمات!F4)</f>
        <v>ميزان حركة القوى العاملة في المشافي العامة التابعة ل0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17.25" customHeight="1" thickBot="1" x14ac:dyDescent="0.7">
      <c r="A18" s="863" t="s">
        <v>442</v>
      </c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3"/>
      <c r="V18" s="863"/>
      <c r="W18" s="863"/>
      <c r="X18" s="863"/>
      <c r="Y18" s="863"/>
      <c r="Z18" s="863"/>
      <c r="AA18" s="863"/>
      <c r="AB18" s="863"/>
      <c r="AC18" s="863"/>
      <c r="AD18" s="863"/>
      <c r="AE18" s="863"/>
      <c r="AF18" s="863"/>
      <c r="AG18" s="863"/>
      <c r="AH18" s="863"/>
      <c r="AI18" s="863"/>
      <c r="AJ18" s="863"/>
      <c r="AK18" s="863"/>
      <c r="AL18" s="863"/>
      <c r="AM18" s="863"/>
      <c r="AN18" s="863"/>
      <c r="AO18" s="863"/>
      <c r="AP18" s="863"/>
      <c r="AQ18" s="863"/>
      <c r="AR18" s="863"/>
      <c r="AS18" s="863"/>
      <c r="AT18" s="863"/>
      <c r="AU18" s="863"/>
      <c r="AV18" s="863"/>
      <c r="AW18" s="863"/>
      <c r="AX18" s="863"/>
      <c r="AY18" s="863"/>
      <c r="AZ18" s="863"/>
      <c r="BA18" s="863"/>
      <c r="BB18" s="863"/>
      <c r="BC18" s="863"/>
      <c r="BD18" s="863"/>
      <c r="BE18" s="863"/>
      <c r="BF18" s="863"/>
      <c r="BG18" s="863"/>
      <c r="BH18" s="863"/>
      <c r="BI18" s="863"/>
      <c r="BJ18" s="863"/>
      <c r="BK18" s="863"/>
      <c r="BL18" s="863"/>
      <c r="BM18" s="863"/>
      <c r="BN18" s="863"/>
    </row>
    <row r="19" spans="1:66" ht="36" customHeight="1" thickTop="1" x14ac:dyDescent="0.65">
      <c r="A19" s="865" t="s">
        <v>321</v>
      </c>
      <c r="B19" s="493" t="s">
        <v>282</v>
      </c>
      <c r="C19" s="493"/>
      <c r="D19" s="493"/>
      <c r="E19" s="493"/>
      <c r="F19" s="493" t="s">
        <v>283</v>
      </c>
      <c r="G19" s="493"/>
      <c r="H19" s="493"/>
      <c r="I19" s="493"/>
      <c r="J19" s="864" t="s">
        <v>284</v>
      </c>
      <c r="K19" s="864"/>
      <c r="L19" s="864"/>
      <c r="M19" s="864"/>
      <c r="N19" s="864" t="s">
        <v>285</v>
      </c>
      <c r="O19" s="864"/>
      <c r="P19" s="864"/>
      <c r="Q19" s="864"/>
      <c r="R19" s="864" t="s">
        <v>272</v>
      </c>
      <c r="S19" s="864"/>
      <c r="T19" s="864"/>
      <c r="U19" s="864"/>
      <c r="V19" s="864" t="s">
        <v>286</v>
      </c>
      <c r="W19" s="864"/>
      <c r="X19" s="864"/>
      <c r="Y19" s="864"/>
      <c r="Z19" s="864" t="s">
        <v>316</v>
      </c>
      <c r="AA19" s="864"/>
      <c r="AB19" s="864"/>
      <c r="AC19" s="864"/>
      <c r="AD19" s="864" t="s">
        <v>317</v>
      </c>
      <c r="AE19" s="864"/>
      <c r="AF19" s="864"/>
      <c r="AG19" s="864"/>
      <c r="AH19" s="864" t="s">
        <v>318</v>
      </c>
      <c r="AI19" s="864"/>
      <c r="AJ19" s="864"/>
      <c r="AK19" s="864"/>
      <c r="AL19" s="868" t="s">
        <v>287</v>
      </c>
      <c r="AM19" s="864"/>
      <c r="AN19" s="864"/>
      <c r="AO19" s="864"/>
      <c r="AP19" s="864" t="s">
        <v>319</v>
      </c>
      <c r="AQ19" s="864"/>
      <c r="AR19" s="864"/>
      <c r="AS19" s="864"/>
      <c r="AT19" s="864" t="s">
        <v>288</v>
      </c>
      <c r="AU19" s="864"/>
      <c r="AV19" s="864"/>
      <c r="AW19" s="864"/>
      <c r="AX19" s="864" t="s">
        <v>289</v>
      </c>
      <c r="AY19" s="864"/>
      <c r="AZ19" s="864"/>
      <c r="BA19" s="864"/>
      <c r="BB19" s="864" t="s">
        <v>290</v>
      </c>
      <c r="BC19" s="864"/>
      <c r="BD19" s="864"/>
      <c r="BE19" s="864"/>
      <c r="BF19" s="864" t="s">
        <v>259</v>
      </c>
      <c r="BG19" s="864"/>
      <c r="BH19" s="864"/>
      <c r="BI19" s="864"/>
      <c r="BJ19" s="872" t="s">
        <v>3</v>
      </c>
      <c r="BK19" s="872"/>
      <c r="BL19" s="872"/>
      <c r="BM19" s="872"/>
      <c r="BN19" s="869" t="s">
        <v>3</v>
      </c>
    </row>
    <row r="20" spans="1:66" ht="30.75" customHeight="1" x14ac:dyDescent="0.65">
      <c r="A20" s="866"/>
      <c r="B20" s="862" t="s">
        <v>14</v>
      </c>
      <c r="C20" s="862"/>
      <c r="D20" s="862" t="s">
        <v>16</v>
      </c>
      <c r="E20" s="862"/>
      <c r="F20" s="862" t="s">
        <v>14</v>
      </c>
      <c r="G20" s="862"/>
      <c r="H20" s="862" t="s">
        <v>16</v>
      </c>
      <c r="I20" s="862"/>
      <c r="J20" s="578" t="s">
        <v>14</v>
      </c>
      <c r="K20" s="578"/>
      <c r="L20" s="578" t="s">
        <v>16</v>
      </c>
      <c r="M20" s="578"/>
      <c r="N20" s="578" t="s">
        <v>14</v>
      </c>
      <c r="O20" s="578"/>
      <c r="P20" s="578" t="s">
        <v>16</v>
      </c>
      <c r="Q20" s="578"/>
      <c r="R20" s="578" t="s">
        <v>14</v>
      </c>
      <c r="S20" s="578"/>
      <c r="T20" s="578" t="s">
        <v>16</v>
      </c>
      <c r="U20" s="578"/>
      <c r="V20" s="578" t="s">
        <v>14</v>
      </c>
      <c r="W20" s="578"/>
      <c r="X20" s="578" t="s">
        <v>16</v>
      </c>
      <c r="Y20" s="578"/>
      <c r="Z20" s="578" t="s">
        <v>14</v>
      </c>
      <c r="AA20" s="578"/>
      <c r="AB20" s="578" t="s">
        <v>16</v>
      </c>
      <c r="AC20" s="578"/>
      <c r="AD20" s="578" t="s">
        <v>14</v>
      </c>
      <c r="AE20" s="578"/>
      <c r="AF20" s="578" t="s">
        <v>16</v>
      </c>
      <c r="AG20" s="578"/>
      <c r="AH20" s="578" t="s">
        <v>14</v>
      </c>
      <c r="AI20" s="578"/>
      <c r="AJ20" s="578" t="s">
        <v>16</v>
      </c>
      <c r="AK20" s="578"/>
      <c r="AL20" s="579" t="s">
        <v>14</v>
      </c>
      <c r="AM20" s="578"/>
      <c r="AN20" s="578" t="s">
        <v>16</v>
      </c>
      <c r="AO20" s="578"/>
      <c r="AP20" s="578" t="s">
        <v>14</v>
      </c>
      <c r="AQ20" s="578"/>
      <c r="AR20" s="578" t="s">
        <v>16</v>
      </c>
      <c r="AS20" s="578"/>
      <c r="AT20" s="862" t="s">
        <v>14</v>
      </c>
      <c r="AU20" s="862"/>
      <c r="AV20" s="862" t="s">
        <v>16</v>
      </c>
      <c r="AW20" s="862"/>
      <c r="AX20" s="862" t="s">
        <v>14</v>
      </c>
      <c r="AY20" s="862"/>
      <c r="AZ20" s="862" t="s">
        <v>16</v>
      </c>
      <c r="BA20" s="862"/>
      <c r="BB20" s="578" t="s">
        <v>14</v>
      </c>
      <c r="BC20" s="578"/>
      <c r="BD20" s="578" t="s">
        <v>16</v>
      </c>
      <c r="BE20" s="578"/>
      <c r="BF20" s="578" t="s">
        <v>14</v>
      </c>
      <c r="BG20" s="578"/>
      <c r="BH20" s="578" t="s">
        <v>16</v>
      </c>
      <c r="BI20" s="578"/>
      <c r="BJ20" s="578" t="s">
        <v>14</v>
      </c>
      <c r="BK20" s="578"/>
      <c r="BL20" s="578" t="s">
        <v>16</v>
      </c>
      <c r="BM20" s="578"/>
      <c r="BN20" s="870"/>
    </row>
    <row r="21" spans="1:66" ht="30.75" customHeight="1" x14ac:dyDescent="0.65">
      <c r="A21" s="867"/>
      <c r="B21" s="578" t="s">
        <v>4</v>
      </c>
      <c r="C21" s="578" t="s">
        <v>291</v>
      </c>
      <c r="D21" s="578" t="s">
        <v>4</v>
      </c>
      <c r="E21" s="578" t="s">
        <v>291</v>
      </c>
      <c r="F21" s="578" t="s">
        <v>4</v>
      </c>
      <c r="G21" s="578" t="s">
        <v>291</v>
      </c>
      <c r="H21" s="578" t="s">
        <v>4</v>
      </c>
      <c r="I21" s="578" t="s">
        <v>291</v>
      </c>
      <c r="J21" s="578" t="s">
        <v>4</v>
      </c>
      <c r="K21" s="578" t="s">
        <v>291</v>
      </c>
      <c r="L21" s="578" t="s">
        <v>4</v>
      </c>
      <c r="M21" s="578" t="s">
        <v>291</v>
      </c>
      <c r="N21" s="578" t="s">
        <v>4</v>
      </c>
      <c r="O21" s="578" t="s">
        <v>291</v>
      </c>
      <c r="P21" s="578" t="s">
        <v>4</v>
      </c>
      <c r="Q21" s="578" t="s">
        <v>291</v>
      </c>
      <c r="R21" s="578" t="s">
        <v>4</v>
      </c>
      <c r="S21" s="578" t="s">
        <v>291</v>
      </c>
      <c r="T21" s="578" t="s">
        <v>4</v>
      </c>
      <c r="U21" s="578" t="s">
        <v>291</v>
      </c>
      <c r="V21" s="578" t="s">
        <v>4</v>
      </c>
      <c r="W21" s="578" t="s">
        <v>291</v>
      </c>
      <c r="X21" s="578" t="s">
        <v>4</v>
      </c>
      <c r="Y21" s="578" t="s">
        <v>291</v>
      </c>
      <c r="Z21" s="578" t="s">
        <v>4</v>
      </c>
      <c r="AA21" s="578" t="s">
        <v>291</v>
      </c>
      <c r="AB21" s="578" t="s">
        <v>4</v>
      </c>
      <c r="AC21" s="578" t="s">
        <v>291</v>
      </c>
      <c r="AD21" s="578" t="s">
        <v>4</v>
      </c>
      <c r="AE21" s="578" t="s">
        <v>291</v>
      </c>
      <c r="AF21" s="578" t="s">
        <v>4</v>
      </c>
      <c r="AG21" s="578" t="s">
        <v>291</v>
      </c>
      <c r="AH21" s="578" t="s">
        <v>4</v>
      </c>
      <c r="AI21" s="578" t="s">
        <v>291</v>
      </c>
      <c r="AJ21" s="578" t="s">
        <v>4</v>
      </c>
      <c r="AK21" s="578" t="s">
        <v>291</v>
      </c>
      <c r="AL21" s="579" t="s">
        <v>4</v>
      </c>
      <c r="AM21" s="578" t="s">
        <v>291</v>
      </c>
      <c r="AN21" s="578" t="s">
        <v>4</v>
      </c>
      <c r="AO21" s="578" t="s">
        <v>291</v>
      </c>
      <c r="AP21" s="578" t="s">
        <v>4</v>
      </c>
      <c r="AQ21" s="578" t="s">
        <v>291</v>
      </c>
      <c r="AR21" s="578" t="s">
        <v>4</v>
      </c>
      <c r="AS21" s="578" t="s">
        <v>291</v>
      </c>
      <c r="AT21" s="578" t="s">
        <v>4</v>
      </c>
      <c r="AU21" s="578" t="s">
        <v>291</v>
      </c>
      <c r="AV21" s="578" t="s">
        <v>4</v>
      </c>
      <c r="AW21" s="578" t="s">
        <v>291</v>
      </c>
      <c r="AX21" s="578" t="s">
        <v>4</v>
      </c>
      <c r="AY21" s="578" t="s">
        <v>291</v>
      </c>
      <c r="AZ21" s="578" t="s">
        <v>4</v>
      </c>
      <c r="BA21" s="578" t="s">
        <v>291</v>
      </c>
      <c r="BB21" s="578" t="s">
        <v>4</v>
      </c>
      <c r="BC21" s="578" t="s">
        <v>291</v>
      </c>
      <c r="BD21" s="578" t="s">
        <v>4</v>
      </c>
      <c r="BE21" s="578" t="s">
        <v>291</v>
      </c>
      <c r="BF21" s="578" t="s">
        <v>4</v>
      </c>
      <c r="BG21" s="578" t="s">
        <v>291</v>
      </c>
      <c r="BH21" s="578" t="s">
        <v>4</v>
      </c>
      <c r="BI21" s="578" t="s">
        <v>291</v>
      </c>
      <c r="BJ21" s="578" t="s">
        <v>4</v>
      </c>
      <c r="BK21" s="578" t="s">
        <v>291</v>
      </c>
      <c r="BL21" s="578" t="s">
        <v>4</v>
      </c>
      <c r="BM21" s="578" t="s">
        <v>291</v>
      </c>
      <c r="BN21" s="871"/>
    </row>
    <row r="22" spans="1:66" ht="20.100000000000001" customHeight="1" thickBot="1" x14ac:dyDescent="0.7">
      <c r="A22" s="495" t="s">
        <v>322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5"/>
      <c r="AM22" s="504"/>
      <c r="AN22" s="504"/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4"/>
      <c r="BJ22" s="506"/>
      <c r="BK22" s="506"/>
      <c r="BL22" s="506"/>
      <c r="BM22" s="506"/>
      <c r="BN22" s="15">
        <f>SUM(B22:BM22)</f>
        <v>0</v>
      </c>
    </row>
    <row r="23" spans="1:66" ht="20.100000000000001" customHeight="1" thickTop="1" x14ac:dyDescent="0.65">
      <c r="A23" s="49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497"/>
      <c r="BK23" s="497"/>
      <c r="BL23" s="497"/>
      <c r="BM23" s="497"/>
      <c r="BN23" s="498"/>
    </row>
    <row r="24" spans="1:66" ht="20.100000000000001" customHeight="1" x14ac:dyDescent="0.65">
      <c r="A24" s="1" t="str">
        <f>CONCATENATE("ميزان حركة القوى العاملة في الادارة المركزية ل",تعليمات!F4)</f>
        <v>ميزان حركة القوى العاملة في الادارة المركزية ل0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ht="20.100000000000001" customHeight="1" thickBot="1" x14ac:dyDescent="0.7">
      <c r="A25" s="1">
        <v>2023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1"/>
    </row>
    <row r="26" spans="1:66" s="13" customFormat="1" ht="37.5" customHeight="1" thickTop="1" x14ac:dyDescent="0.65">
      <c r="A26" s="865" t="s">
        <v>321</v>
      </c>
      <c r="B26" s="493" t="s">
        <v>282</v>
      </c>
      <c r="C26" s="493"/>
      <c r="D26" s="493"/>
      <c r="E26" s="493"/>
      <c r="F26" s="493" t="s">
        <v>283</v>
      </c>
      <c r="G26" s="493"/>
      <c r="H26" s="493"/>
      <c r="I26" s="493"/>
      <c r="J26" s="864" t="s">
        <v>284</v>
      </c>
      <c r="K26" s="864"/>
      <c r="L26" s="864"/>
      <c r="M26" s="864"/>
      <c r="N26" s="864" t="s">
        <v>285</v>
      </c>
      <c r="O26" s="864"/>
      <c r="P26" s="864"/>
      <c r="Q26" s="864"/>
      <c r="R26" s="864" t="s">
        <v>272</v>
      </c>
      <c r="S26" s="864"/>
      <c r="T26" s="864"/>
      <c r="U26" s="864"/>
      <c r="V26" s="864" t="s">
        <v>286</v>
      </c>
      <c r="W26" s="864"/>
      <c r="X26" s="864"/>
      <c r="Y26" s="864"/>
      <c r="Z26" s="864" t="s">
        <v>316</v>
      </c>
      <c r="AA26" s="864"/>
      <c r="AB26" s="864"/>
      <c r="AC26" s="864"/>
      <c r="AD26" s="864" t="s">
        <v>317</v>
      </c>
      <c r="AE26" s="864"/>
      <c r="AF26" s="864"/>
      <c r="AG26" s="864"/>
      <c r="AH26" s="864" t="s">
        <v>318</v>
      </c>
      <c r="AI26" s="864"/>
      <c r="AJ26" s="864"/>
      <c r="AK26" s="864"/>
      <c r="AL26" s="868" t="s">
        <v>287</v>
      </c>
      <c r="AM26" s="864"/>
      <c r="AN26" s="864"/>
      <c r="AO26" s="864"/>
      <c r="AP26" s="864" t="s">
        <v>319</v>
      </c>
      <c r="AQ26" s="864"/>
      <c r="AR26" s="864"/>
      <c r="AS26" s="864"/>
      <c r="AT26" s="864" t="s">
        <v>288</v>
      </c>
      <c r="AU26" s="864"/>
      <c r="AV26" s="864"/>
      <c r="AW26" s="864"/>
      <c r="AX26" s="864" t="s">
        <v>289</v>
      </c>
      <c r="AY26" s="864"/>
      <c r="AZ26" s="864"/>
      <c r="BA26" s="864"/>
      <c r="BB26" s="864" t="s">
        <v>290</v>
      </c>
      <c r="BC26" s="864"/>
      <c r="BD26" s="864"/>
      <c r="BE26" s="864"/>
      <c r="BF26" s="864" t="s">
        <v>259</v>
      </c>
      <c r="BG26" s="864"/>
      <c r="BH26" s="864"/>
      <c r="BI26" s="864"/>
      <c r="BJ26" s="872" t="s">
        <v>3</v>
      </c>
      <c r="BK26" s="872"/>
      <c r="BL26" s="872"/>
      <c r="BM26" s="872"/>
      <c r="BN26" s="869" t="s">
        <v>3</v>
      </c>
    </row>
    <row r="27" spans="1:66" ht="31.5" customHeight="1" x14ac:dyDescent="0.65">
      <c r="A27" s="866"/>
      <c r="B27" s="862" t="s">
        <v>14</v>
      </c>
      <c r="C27" s="862"/>
      <c r="D27" s="862" t="s">
        <v>16</v>
      </c>
      <c r="E27" s="862"/>
      <c r="F27" s="862" t="s">
        <v>14</v>
      </c>
      <c r="G27" s="862"/>
      <c r="H27" s="862" t="s">
        <v>16</v>
      </c>
      <c r="I27" s="862"/>
      <c r="J27" s="578" t="s">
        <v>14</v>
      </c>
      <c r="K27" s="578"/>
      <c r="L27" s="578" t="s">
        <v>16</v>
      </c>
      <c r="M27" s="578"/>
      <c r="N27" s="578" t="s">
        <v>14</v>
      </c>
      <c r="O27" s="578"/>
      <c r="P27" s="578" t="s">
        <v>16</v>
      </c>
      <c r="Q27" s="578"/>
      <c r="R27" s="578" t="s">
        <v>14</v>
      </c>
      <c r="S27" s="578"/>
      <c r="T27" s="578" t="s">
        <v>16</v>
      </c>
      <c r="U27" s="578"/>
      <c r="V27" s="578" t="s">
        <v>14</v>
      </c>
      <c r="W27" s="578"/>
      <c r="X27" s="578" t="s">
        <v>16</v>
      </c>
      <c r="Y27" s="578"/>
      <c r="Z27" s="578" t="s">
        <v>14</v>
      </c>
      <c r="AA27" s="578"/>
      <c r="AB27" s="578" t="s">
        <v>16</v>
      </c>
      <c r="AC27" s="578"/>
      <c r="AD27" s="578" t="s">
        <v>14</v>
      </c>
      <c r="AE27" s="578"/>
      <c r="AF27" s="578" t="s">
        <v>16</v>
      </c>
      <c r="AG27" s="578"/>
      <c r="AH27" s="578" t="s">
        <v>14</v>
      </c>
      <c r="AI27" s="578"/>
      <c r="AJ27" s="578" t="s">
        <v>16</v>
      </c>
      <c r="AK27" s="578"/>
      <c r="AL27" s="579" t="s">
        <v>14</v>
      </c>
      <c r="AM27" s="578"/>
      <c r="AN27" s="578" t="s">
        <v>16</v>
      </c>
      <c r="AO27" s="578"/>
      <c r="AP27" s="578" t="s">
        <v>14</v>
      </c>
      <c r="AQ27" s="578"/>
      <c r="AR27" s="578" t="s">
        <v>16</v>
      </c>
      <c r="AS27" s="578"/>
      <c r="AT27" s="862" t="s">
        <v>14</v>
      </c>
      <c r="AU27" s="862"/>
      <c r="AV27" s="862" t="s">
        <v>16</v>
      </c>
      <c r="AW27" s="862"/>
      <c r="AX27" s="862" t="s">
        <v>14</v>
      </c>
      <c r="AY27" s="862"/>
      <c r="AZ27" s="862" t="s">
        <v>16</v>
      </c>
      <c r="BA27" s="862"/>
      <c r="BB27" s="578" t="s">
        <v>14</v>
      </c>
      <c r="BC27" s="578"/>
      <c r="BD27" s="578" t="s">
        <v>16</v>
      </c>
      <c r="BE27" s="578"/>
      <c r="BF27" s="578" t="s">
        <v>14</v>
      </c>
      <c r="BG27" s="578"/>
      <c r="BH27" s="578" t="s">
        <v>16</v>
      </c>
      <c r="BI27" s="578"/>
      <c r="BJ27" s="578" t="s">
        <v>14</v>
      </c>
      <c r="BK27" s="578"/>
      <c r="BL27" s="578" t="s">
        <v>16</v>
      </c>
      <c r="BM27" s="578"/>
      <c r="BN27" s="870"/>
    </row>
    <row r="28" spans="1:66" ht="33" customHeight="1" x14ac:dyDescent="0.65">
      <c r="A28" s="867"/>
      <c r="B28" s="578" t="s">
        <v>4</v>
      </c>
      <c r="C28" s="578" t="s">
        <v>291</v>
      </c>
      <c r="D28" s="578" t="s">
        <v>4</v>
      </c>
      <c r="E28" s="578" t="s">
        <v>291</v>
      </c>
      <c r="F28" s="578" t="s">
        <v>4</v>
      </c>
      <c r="G28" s="578" t="s">
        <v>291</v>
      </c>
      <c r="H28" s="578" t="s">
        <v>4</v>
      </c>
      <c r="I28" s="578" t="s">
        <v>291</v>
      </c>
      <c r="J28" s="578" t="s">
        <v>4</v>
      </c>
      <c r="K28" s="578" t="s">
        <v>291</v>
      </c>
      <c r="L28" s="578" t="s">
        <v>4</v>
      </c>
      <c r="M28" s="578" t="s">
        <v>291</v>
      </c>
      <c r="N28" s="578" t="s">
        <v>4</v>
      </c>
      <c r="O28" s="578" t="s">
        <v>291</v>
      </c>
      <c r="P28" s="578" t="s">
        <v>4</v>
      </c>
      <c r="Q28" s="578" t="s">
        <v>291</v>
      </c>
      <c r="R28" s="578" t="s">
        <v>4</v>
      </c>
      <c r="S28" s="578" t="s">
        <v>291</v>
      </c>
      <c r="T28" s="578" t="s">
        <v>4</v>
      </c>
      <c r="U28" s="578" t="s">
        <v>291</v>
      </c>
      <c r="V28" s="578" t="s">
        <v>4</v>
      </c>
      <c r="W28" s="578" t="s">
        <v>291</v>
      </c>
      <c r="X28" s="578" t="s">
        <v>4</v>
      </c>
      <c r="Y28" s="578" t="s">
        <v>291</v>
      </c>
      <c r="Z28" s="578" t="s">
        <v>4</v>
      </c>
      <c r="AA28" s="578" t="s">
        <v>291</v>
      </c>
      <c r="AB28" s="578" t="s">
        <v>4</v>
      </c>
      <c r="AC28" s="578" t="s">
        <v>291</v>
      </c>
      <c r="AD28" s="578" t="s">
        <v>4</v>
      </c>
      <c r="AE28" s="578" t="s">
        <v>291</v>
      </c>
      <c r="AF28" s="578" t="s">
        <v>4</v>
      </c>
      <c r="AG28" s="578" t="s">
        <v>291</v>
      </c>
      <c r="AH28" s="578" t="s">
        <v>4</v>
      </c>
      <c r="AI28" s="578" t="s">
        <v>291</v>
      </c>
      <c r="AJ28" s="578" t="s">
        <v>4</v>
      </c>
      <c r="AK28" s="578" t="s">
        <v>291</v>
      </c>
      <c r="AL28" s="579" t="s">
        <v>4</v>
      </c>
      <c r="AM28" s="578" t="s">
        <v>291</v>
      </c>
      <c r="AN28" s="578" t="s">
        <v>4</v>
      </c>
      <c r="AO28" s="578" t="s">
        <v>291</v>
      </c>
      <c r="AP28" s="578" t="s">
        <v>4</v>
      </c>
      <c r="AQ28" s="578" t="s">
        <v>291</v>
      </c>
      <c r="AR28" s="578" t="s">
        <v>4</v>
      </c>
      <c r="AS28" s="578" t="s">
        <v>291</v>
      </c>
      <c r="AT28" s="578" t="s">
        <v>4</v>
      </c>
      <c r="AU28" s="578" t="s">
        <v>291</v>
      </c>
      <c r="AV28" s="578" t="s">
        <v>4</v>
      </c>
      <c r="AW28" s="578" t="s">
        <v>291</v>
      </c>
      <c r="AX28" s="578" t="s">
        <v>4</v>
      </c>
      <c r="AY28" s="578" t="s">
        <v>291</v>
      </c>
      <c r="AZ28" s="578" t="s">
        <v>4</v>
      </c>
      <c r="BA28" s="578" t="s">
        <v>291</v>
      </c>
      <c r="BB28" s="578" t="s">
        <v>4</v>
      </c>
      <c r="BC28" s="578" t="s">
        <v>291</v>
      </c>
      <c r="BD28" s="578" t="s">
        <v>4</v>
      </c>
      <c r="BE28" s="578" t="s">
        <v>291</v>
      </c>
      <c r="BF28" s="578" t="s">
        <v>4</v>
      </c>
      <c r="BG28" s="578" t="s">
        <v>291</v>
      </c>
      <c r="BH28" s="578" t="s">
        <v>4</v>
      </c>
      <c r="BI28" s="578" t="s">
        <v>291</v>
      </c>
      <c r="BJ28" s="578" t="s">
        <v>4</v>
      </c>
      <c r="BK28" s="578" t="s">
        <v>291</v>
      </c>
      <c r="BL28" s="578" t="s">
        <v>4</v>
      </c>
      <c r="BM28" s="578" t="s">
        <v>291</v>
      </c>
      <c r="BN28" s="871"/>
    </row>
    <row r="29" spans="1:66" ht="20.100000000000001" customHeight="1" thickBot="1" x14ac:dyDescent="0.7">
      <c r="A29" s="495" t="s">
        <v>324</v>
      </c>
      <c r="B29" s="504"/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  <c r="S29" s="504"/>
      <c r="T29" s="504"/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5"/>
      <c r="AM29" s="504"/>
      <c r="AN29" s="504"/>
      <c r="AO29" s="504"/>
      <c r="AP29" s="504"/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4"/>
      <c r="BJ29" s="506"/>
      <c r="BK29" s="506"/>
      <c r="BL29" s="506"/>
      <c r="BM29" s="506"/>
      <c r="BN29" s="15">
        <f>SUM(B29:BI29)</f>
        <v>0</v>
      </c>
    </row>
    <row r="30" spans="1:66" ht="20.100000000000001" customHeight="1" thickTop="1" x14ac:dyDescent="0.65"/>
    <row r="31" spans="1:66" ht="20.100000000000001" customHeight="1" x14ac:dyDescent="0.65">
      <c r="B31" s="16"/>
    </row>
  </sheetData>
  <sheetProtection selectLockedCells="1"/>
  <mergeCells count="93">
    <mergeCell ref="V5:Y5"/>
    <mergeCell ref="D6:E6"/>
    <mergeCell ref="B6:C6"/>
    <mergeCell ref="J5:M5"/>
    <mergeCell ref="N5:Q5"/>
    <mergeCell ref="R5:U5"/>
    <mergeCell ref="H6:I6"/>
    <mergeCell ref="F6:G6"/>
    <mergeCell ref="AL5:AO5"/>
    <mergeCell ref="AP5:AS5"/>
    <mergeCell ref="AT5:AW5"/>
    <mergeCell ref="BB5:BE5"/>
    <mergeCell ref="BF5:BI5"/>
    <mergeCell ref="BN26:BN28"/>
    <mergeCell ref="B27:C27"/>
    <mergeCell ref="D27:E27"/>
    <mergeCell ref="F27:G27"/>
    <mergeCell ref="H27:I27"/>
    <mergeCell ref="AP26:AS26"/>
    <mergeCell ref="AT26:AW26"/>
    <mergeCell ref="AX26:BA26"/>
    <mergeCell ref="V26:Y26"/>
    <mergeCell ref="Z26:AC26"/>
    <mergeCell ref="AD26:AG26"/>
    <mergeCell ref="AH26:AK26"/>
    <mergeCell ref="BF26:BI26"/>
    <mergeCell ref="BJ26:BM26"/>
    <mergeCell ref="AT27:AU27"/>
    <mergeCell ref="AV27:AW27"/>
    <mergeCell ref="BN19:BN21"/>
    <mergeCell ref="BN12:BN14"/>
    <mergeCell ref="BJ5:BM5"/>
    <mergeCell ref="BL6:BM6"/>
    <mergeCell ref="BJ12:BM12"/>
    <mergeCell ref="BL13:BM13"/>
    <mergeCell ref="BJ19:BM19"/>
    <mergeCell ref="A5:A7"/>
    <mergeCell ref="A12:A14"/>
    <mergeCell ref="J12:M12"/>
    <mergeCell ref="N12:Q12"/>
    <mergeCell ref="BN5:BN7"/>
    <mergeCell ref="B13:C13"/>
    <mergeCell ref="D13:E13"/>
    <mergeCell ref="F13:G13"/>
    <mergeCell ref="H13:I13"/>
    <mergeCell ref="R12:U12"/>
    <mergeCell ref="V12:Y12"/>
    <mergeCell ref="Z12:AC12"/>
    <mergeCell ref="AX5:BA5"/>
    <mergeCell ref="Z5:AC5"/>
    <mergeCell ref="AD5:AG5"/>
    <mergeCell ref="AH5:AK5"/>
    <mergeCell ref="BF12:BI12"/>
    <mergeCell ref="AD12:AG12"/>
    <mergeCell ref="AH12:AK12"/>
    <mergeCell ref="AL12:AO12"/>
    <mergeCell ref="AP12:AS12"/>
    <mergeCell ref="AT20:AU20"/>
    <mergeCell ref="AV20:AW20"/>
    <mergeCell ref="AX20:AY20"/>
    <mergeCell ref="AZ20:BA20"/>
    <mergeCell ref="BB12:BE12"/>
    <mergeCell ref="BB19:BE19"/>
    <mergeCell ref="AT19:AW19"/>
    <mergeCell ref="AT12:AW12"/>
    <mergeCell ref="AX12:BA12"/>
    <mergeCell ref="Z19:AC19"/>
    <mergeCell ref="AD19:AG19"/>
    <mergeCell ref="AX19:BA19"/>
    <mergeCell ref="AH19:AK19"/>
    <mergeCell ref="AL19:AO19"/>
    <mergeCell ref="AP19:AS19"/>
    <mergeCell ref="B20:C20"/>
    <mergeCell ref="D20:E20"/>
    <mergeCell ref="F20:G20"/>
    <mergeCell ref="H20:I20"/>
    <mergeCell ref="V19:Y19"/>
    <mergeCell ref="AX27:AY27"/>
    <mergeCell ref="AZ27:BA27"/>
    <mergeCell ref="A4:BN4"/>
    <mergeCell ref="A11:BN11"/>
    <mergeCell ref="A18:BN18"/>
    <mergeCell ref="BF19:BI19"/>
    <mergeCell ref="A26:A28"/>
    <mergeCell ref="J26:M26"/>
    <mergeCell ref="N26:Q26"/>
    <mergeCell ref="R26:U26"/>
    <mergeCell ref="BB26:BE26"/>
    <mergeCell ref="AL26:AO26"/>
    <mergeCell ref="A19:A21"/>
    <mergeCell ref="J19:M19"/>
    <mergeCell ref="N19:Q19"/>
    <mergeCell ref="R19:U19"/>
  </mergeCells>
  <phoneticPr fontId="3" type="noConversion"/>
  <printOptions horizontalCentered="1" verticalCentered="1"/>
  <pageMargins left="0.19685039370078741" right="0.19685039370078741" top="0.27" bottom="0.2" header="0.23" footer="0.17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A756E-CB43-41F7-A2A4-C3793E495DEC}">
  <sheetPr>
    <pageSetUpPr fitToPage="1"/>
  </sheetPr>
  <dimension ref="A1:AA50"/>
  <sheetViews>
    <sheetView rightToLeft="1" workbookViewId="0">
      <selection activeCell="K15" sqref="K15"/>
    </sheetView>
  </sheetViews>
  <sheetFormatPr defaultRowHeight="15" x14ac:dyDescent="0.25"/>
  <cols>
    <col min="1" max="1" width="12.5" style="645" customWidth="1"/>
    <col min="2" max="2" width="21.625" style="645" customWidth="1"/>
    <col min="3" max="8" width="6.625" style="645" customWidth="1"/>
    <col min="9" max="9" width="10.25" style="645" bestFit="1" customWidth="1"/>
    <col min="10" max="14" width="6.625" style="645" customWidth="1"/>
    <col min="15" max="15" width="8.625" style="645" customWidth="1"/>
    <col min="16" max="18" width="6.625" style="645" customWidth="1"/>
    <col min="19" max="20" width="9" style="645"/>
    <col min="21" max="21" width="13.375" style="645" customWidth="1"/>
    <col min="22" max="23" width="11.5" style="645" customWidth="1"/>
    <col min="24" max="26" width="9" style="645"/>
    <col min="27" max="27" width="13.5" style="645" customWidth="1"/>
    <col min="28" max="16384" width="9" style="645"/>
  </cols>
  <sheetData>
    <row r="1" spans="1:27" ht="23.25" x14ac:dyDescent="0.35">
      <c r="B1" s="738" t="s">
        <v>372</v>
      </c>
      <c r="C1" s="738">
        <f>تعليمات!G4</f>
        <v>0</v>
      </c>
      <c r="D1" s="738"/>
      <c r="G1" s="646"/>
      <c r="H1" s="647"/>
      <c r="I1" s="919" t="s">
        <v>373</v>
      </c>
      <c r="J1" s="919"/>
      <c r="K1" s="648"/>
      <c r="L1" s="648"/>
      <c r="M1" s="648"/>
      <c r="N1" s="648"/>
      <c r="O1" s="648"/>
      <c r="T1" s="873" t="s">
        <v>432</v>
      </c>
      <c r="U1" s="873"/>
      <c r="V1" s="873"/>
      <c r="W1" s="873"/>
      <c r="X1" s="873"/>
      <c r="Y1" s="873"/>
      <c r="Z1" s="873"/>
      <c r="AA1" s="873"/>
    </row>
    <row r="2" spans="1:27" ht="24" thickBot="1" x14ac:dyDescent="0.4">
      <c r="B2" s="920" t="s">
        <v>374</v>
      </c>
      <c r="C2" s="920"/>
      <c r="D2" s="920"/>
      <c r="E2" s="920"/>
      <c r="F2" s="920"/>
      <c r="G2" s="648"/>
      <c r="H2" s="648"/>
      <c r="I2" s="921" t="s">
        <v>375</v>
      </c>
      <c r="J2" s="921"/>
      <c r="K2" s="921"/>
      <c r="L2" s="921"/>
      <c r="M2" s="921"/>
      <c r="N2" s="921"/>
      <c r="O2" s="921"/>
      <c r="T2" s="874" t="s">
        <v>435</v>
      </c>
      <c r="U2" s="874"/>
      <c r="V2" s="874"/>
      <c r="W2" s="874"/>
      <c r="X2" s="874"/>
      <c r="Y2" s="874"/>
      <c r="Z2" s="874"/>
      <c r="AA2" s="874"/>
    </row>
    <row r="3" spans="1:27" ht="24.75" thickTop="1" thickBot="1" x14ac:dyDescent="0.3">
      <c r="B3" s="649" t="s">
        <v>376</v>
      </c>
      <c r="C3" s="650" t="s">
        <v>377</v>
      </c>
      <c r="D3" s="651" t="s">
        <v>378</v>
      </c>
      <c r="E3" s="652" t="s">
        <v>379</v>
      </c>
      <c r="F3" s="653" t="s">
        <v>380</v>
      </c>
      <c r="G3" s="654"/>
      <c r="H3" s="655"/>
      <c r="I3" s="656" t="s">
        <v>381</v>
      </c>
      <c r="J3" s="650" t="s">
        <v>382</v>
      </c>
      <c r="K3" s="651" t="s">
        <v>383</v>
      </c>
      <c r="L3" s="651" t="s">
        <v>384</v>
      </c>
      <c r="M3" s="651" t="s">
        <v>385</v>
      </c>
      <c r="N3" s="651" t="s">
        <v>386</v>
      </c>
      <c r="O3" s="652" t="s">
        <v>380</v>
      </c>
      <c r="T3" s="875" t="s">
        <v>433</v>
      </c>
      <c r="U3" s="875"/>
      <c r="V3" s="875"/>
      <c r="W3" s="875"/>
      <c r="X3" s="875"/>
      <c r="Y3" s="875"/>
      <c r="Z3" s="875"/>
      <c r="AA3" s="875"/>
    </row>
    <row r="4" spans="1:27" ht="24" thickTop="1" x14ac:dyDescent="0.25">
      <c r="B4" s="657" t="s">
        <v>387</v>
      </c>
      <c r="C4" s="658"/>
      <c r="D4" s="659"/>
      <c r="E4" s="659"/>
      <c r="F4" s="660">
        <f>SUM(C4:E4)</f>
        <v>0</v>
      </c>
      <c r="G4" s="654"/>
      <c r="I4" s="657" t="s">
        <v>387</v>
      </c>
      <c r="J4" s="658"/>
      <c r="K4" s="659"/>
      <c r="L4" s="659"/>
      <c r="M4" s="659"/>
      <c r="N4" s="659"/>
      <c r="O4" s="661">
        <f>SUM(J4:N4)</f>
        <v>0</v>
      </c>
      <c r="T4" s="876" t="s">
        <v>431</v>
      </c>
      <c r="U4" s="876"/>
      <c r="V4" s="876"/>
      <c r="W4" s="876"/>
      <c r="X4" s="876"/>
      <c r="Y4" s="876"/>
      <c r="Z4" s="876"/>
      <c r="AA4" s="876"/>
    </row>
    <row r="5" spans="1:27" ht="23.25" x14ac:dyDescent="0.25">
      <c r="B5" s="662" t="s">
        <v>388</v>
      </c>
      <c r="C5" s="663"/>
      <c r="D5" s="664"/>
      <c r="E5" s="664"/>
      <c r="F5" s="661">
        <f t="shared" ref="F5:F6" si="0">SUM(C5:E5)</f>
        <v>0</v>
      </c>
      <c r="G5" s="654"/>
      <c r="I5" s="662" t="s">
        <v>388</v>
      </c>
      <c r="J5" s="663"/>
      <c r="K5" s="664"/>
      <c r="L5" s="664"/>
      <c r="M5" s="664"/>
      <c r="N5" s="664"/>
      <c r="O5" s="661">
        <f t="shared" ref="O5:O6" si="1">SUM(J5:N5)</f>
        <v>0</v>
      </c>
      <c r="T5" s="874" t="s">
        <v>434</v>
      </c>
      <c r="U5" s="874"/>
      <c r="V5" s="874"/>
      <c r="W5" s="874"/>
      <c r="X5" s="874"/>
      <c r="Y5" s="874"/>
      <c r="Z5" s="874"/>
      <c r="AA5" s="874"/>
    </row>
    <row r="6" spans="1:27" ht="28.5" customHeight="1" thickBot="1" x14ac:dyDescent="0.3">
      <c r="B6" s="665" t="s">
        <v>371</v>
      </c>
      <c r="C6" s="666">
        <f>SUM(C4:C5)</f>
        <v>0</v>
      </c>
      <c r="D6" s="666">
        <f t="shared" ref="D6:E6" si="2">SUM(D4:D5)</f>
        <v>0</v>
      </c>
      <c r="E6" s="666">
        <f t="shared" si="2"/>
        <v>0</v>
      </c>
      <c r="F6" s="667">
        <f t="shared" si="0"/>
        <v>0</v>
      </c>
      <c r="G6" s="654"/>
      <c r="H6" s="668"/>
      <c r="I6" s="665" t="s">
        <v>371</v>
      </c>
      <c r="J6" s="666">
        <f>SUM(J4:J5)</f>
        <v>0</v>
      </c>
      <c r="K6" s="666">
        <f t="shared" ref="K6:N6" si="3">SUM(K4:K5)</f>
        <v>0</v>
      </c>
      <c r="L6" s="666">
        <f t="shared" si="3"/>
        <v>0</v>
      </c>
      <c r="M6" s="666">
        <f t="shared" si="3"/>
        <v>0</v>
      </c>
      <c r="N6" s="666">
        <f t="shared" si="3"/>
        <v>0</v>
      </c>
      <c r="O6" s="667">
        <f t="shared" si="1"/>
        <v>0</v>
      </c>
      <c r="T6" s="723"/>
    </row>
    <row r="7" spans="1:27" ht="27" thickTop="1" x14ac:dyDescent="0.25">
      <c r="B7" s="669"/>
      <c r="C7" s="670"/>
      <c r="D7" s="670"/>
      <c r="E7" s="670"/>
      <c r="F7" s="670"/>
      <c r="G7" s="671"/>
      <c r="H7" s="668"/>
      <c r="I7" s="669"/>
      <c r="J7" s="670"/>
      <c r="K7" s="670"/>
      <c r="L7" s="670"/>
      <c r="M7" s="670"/>
      <c r="N7" s="670"/>
      <c r="O7" s="670"/>
    </row>
    <row r="8" spans="1:27" ht="20.25" x14ac:dyDescent="0.25">
      <c r="B8" s="672"/>
      <c r="C8" s="672"/>
      <c r="D8" s="672"/>
      <c r="E8" s="673"/>
      <c r="F8" s="673"/>
      <c r="G8" s="668"/>
      <c r="H8" s="668"/>
      <c r="J8" s="668"/>
      <c r="K8" s="668"/>
      <c r="L8" s="668"/>
      <c r="U8" s="899" t="s">
        <v>389</v>
      </c>
      <c r="V8" s="899"/>
      <c r="W8" s="899"/>
    </row>
    <row r="9" spans="1:27" ht="21" thickBot="1" x14ac:dyDescent="0.3">
      <c r="A9" s="918" t="s">
        <v>390</v>
      </c>
      <c r="B9" s="918"/>
      <c r="C9" s="918"/>
      <c r="D9" s="918"/>
      <c r="E9" s="918"/>
      <c r="F9" s="918"/>
      <c r="G9" s="918"/>
      <c r="H9" s="918"/>
      <c r="I9" s="918"/>
      <c r="J9" s="668"/>
      <c r="K9" s="668"/>
      <c r="L9" s="668"/>
      <c r="U9" s="674"/>
      <c r="V9" s="674"/>
      <c r="W9" s="674"/>
    </row>
    <row r="10" spans="1:27" ht="35.25" thickTop="1" thickBot="1" x14ac:dyDescent="0.3">
      <c r="A10" s="901" t="s">
        <v>391</v>
      </c>
      <c r="B10" s="902"/>
      <c r="C10" s="907" t="s">
        <v>392</v>
      </c>
      <c r="D10" s="908"/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908"/>
      <c r="R10" s="909"/>
      <c r="U10" s="910" t="s">
        <v>393</v>
      </c>
      <c r="V10" s="912" t="s">
        <v>394</v>
      </c>
      <c r="W10" s="913"/>
    </row>
    <row r="11" spans="1:27" ht="20.25" thickTop="1" thickBot="1" x14ac:dyDescent="0.3">
      <c r="A11" s="903"/>
      <c r="B11" s="904"/>
      <c r="C11" s="914" t="s">
        <v>447</v>
      </c>
      <c r="D11" s="915"/>
      <c r="E11" s="916" t="s">
        <v>448</v>
      </c>
      <c r="F11" s="917"/>
      <c r="G11" s="914" t="s">
        <v>449</v>
      </c>
      <c r="H11" s="915"/>
      <c r="I11" s="914" t="s">
        <v>450</v>
      </c>
      <c r="J11" s="915"/>
      <c r="K11" s="914" t="s">
        <v>451</v>
      </c>
      <c r="L11" s="915"/>
      <c r="M11" s="914" t="s">
        <v>452</v>
      </c>
      <c r="N11" s="915"/>
      <c r="O11" s="914" t="s">
        <v>453</v>
      </c>
      <c r="P11" s="915"/>
      <c r="Q11" s="914" t="s">
        <v>3</v>
      </c>
      <c r="R11" s="915"/>
      <c r="U11" s="911"/>
      <c r="V11" s="675" t="s">
        <v>395</v>
      </c>
      <c r="W11" s="676" t="s">
        <v>388</v>
      </c>
    </row>
    <row r="12" spans="1:27" ht="18.75" thickBot="1" x14ac:dyDescent="0.3">
      <c r="A12" s="905"/>
      <c r="B12" s="906"/>
      <c r="C12" s="677" t="s">
        <v>387</v>
      </c>
      <c r="D12" s="677" t="s">
        <v>388</v>
      </c>
      <c r="E12" s="677" t="s">
        <v>387</v>
      </c>
      <c r="F12" s="677" t="s">
        <v>388</v>
      </c>
      <c r="G12" s="677" t="s">
        <v>387</v>
      </c>
      <c r="H12" s="677" t="s">
        <v>388</v>
      </c>
      <c r="I12" s="677" t="s">
        <v>387</v>
      </c>
      <c r="J12" s="677" t="s">
        <v>388</v>
      </c>
      <c r="K12" s="677" t="s">
        <v>387</v>
      </c>
      <c r="L12" s="677" t="s">
        <v>388</v>
      </c>
      <c r="M12" s="677" t="s">
        <v>387</v>
      </c>
      <c r="N12" s="677" t="s">
        <v>388</v>
      </c>
      <c r="O12" s="677" t="s">
        <v>387</v>
      </c>
      <c r="P12" s="677" t="s">
        <v>388</v>
      </c>
      <c r="Q12" s="677" t="s">
        <v>387</v>
      </c>
      <c r="R12" s="677" t="s">
        <v>388</v>
      </c>
      <c r="U12" s="678" t="s">
        <v>396</v>
      </c>
      <c r="V12" s="679"/>
      <c r="W12" s="680"/>
    </row>
    <row r="13" spans="1:27" ht="19.5" thickTop="1" thickBot="1" x14ac:dyDescent="0.3">
      <c r="A13" s="892"/>
      <c r="B13" s="681" t="s">
        <v>397</v>
      </c>
      <c r="C13" s="682"/>
      <c r="D13" s="683"/>
      <c r="E13" s="682"/>
      <c r="F13" s="683"/>
      <c r="G13" s="682"/>
      <c r="H13" s="683"/>
      <c r="I13" s="682"/>
      <c r="J13" s="683"/>
      <c r="K13" s="682"/>
      <c r="L13" s="683"/>
      <c r="M13" s="682"/>
      <c r="N13" s="683"/>
      <c r="O13" s="684"/>
      <c r="P13" s="685"/>
      <c r="Q13" s="686">
        <f>C13+E13+G13+I13+K13+M13+O13</f>
        <v>0</v>
      </c>
      <c r="R13" s="686">
        <f>D13+F13+H13+J13+L13+N13+P13</f>
        <v>0</v>
      </c>
      <c r="U13" s="687" t="s">
        <v>398</v>
      </c>
      <c r="V13" s="663"/>
      <c r="W13" s="688"/>
    </row>
    <row r="14" spans="1:27" ht="19.5" thickTop="1" thickBot="1" x14ac:dyDescent="0.3">
      <c r="A14" s="893"/>
      <c r="B14" s="677" t="s">
        <v>399</v>
      </c>
      <c r="C14" s="689"/>
      <c r="D14" s="690"/>
      <c r="E14" s="689"/>
      <c r="F14" s="690"/>
      <c r="G14" s="689"/>
      <c r="H14" s="690"/>
      <c r="I14" s="689"/>
      <c r="J14" s="690"/>
      <c r="K14" s="689"/>
      <c r="L14" s="690"/>
      <c r="M14" s="689"/>
      <c r="N14" s="690"/>
      <c r="O14" s="691"/>
      <c r="P14" s="692"/>
      <c r="Q14" s="686">
        <f t="shared" ref="Q14:R25" si="4">C14+E14+G14+I14+K14+M14+O14</f>
        <v>0</v>
      </c>
      <c r="R14" s="686">
        <f t="shared" si="4"/>
        <v>0</v>
      </c>
      <c r="U14" s="687" t="s">
        <v>400</v>
      </c>
      <c r="V14" s="663"/>
      <c r="W14" s="688"/>
    </row>
    <row r="15" spans="1:27" ht="19.5" thickTop="1" thickBot="1" x14ac:dyDescent="0.3">
      <c r="A15" s="892" t="s">
        <v>401</v>
      </c>
      <c r="B15" s="681" t="s">
        <v>402</v>
      </c>
      <c r="C15" s="682"/>
      <c r="D15" s="683"/>
      <c r="E15" s="682"/>
      <c r="F15" s="683"/>
      <c r="G15" s="682"/>
      <c r="H15" s="683"/>
      <c r="I15" s="682"/>
      <c r="J15" s="683"/>
      <c r="K15" s="682"/>
      <c r="L15" s="683"/>
      <c r="M15" s="682"/>
      <c r="N15" s="683"/>
      <c r="O15" s="684"/>
      <c r="P15" s="685"/>
      <c r="Q15" s="686">
        <f t="shared" si="4"/>
        <v>0</v>
      </c>
      <c r="R15" s="686">
        <f t="shared" si="4"/>
        <v>0</v>
      </c>
      <c r="U15" s="687" t="s">
        <v>403</v>
      </c>
      <c r="V15" s="663"/>
      <c r="W15" s="688"/>
    </row>
    <row r="16" spans="1:27" ht="19.5" thickTop="1" thickBot="1" x14ac:dyDescent="0.3">
      <c r="A16" s="900"/>
      <c r="B16" s="693" t="s">
        <v>404</v>
      </c>
      <c r="C16" s="694"/>
      <c r="D16" s="695"/>
      <c r="E16" s="694"/>
      <c r="F16" s="695"/>
      <c r="G16" s="694"/>
      <c r="H16" s="695"/>
      <c r="I16" s="694"/>
      <c r="J16" s="695"/>
      <c r="K16" s="694"/>
      <c r="L16" s="695"/>
      <c r="M16" s="694"/>
      <c r="N16" s="695"/>
      <c r="O16" s="696"/>
      <c r="P16" s="697"/>
      <c r="Q16" s="686">
        <f t="shared" si="4"/>
        <v>0</v>
      </c>
      <c r="R16" s="686">
        <f t="shared" si="4"/>
        <v>0</v>
      </c>
      <c r="U16" s="687" t="s">
        <v>405</v>
      </c>
      <c r="V16" s="663"/>
      <c r="W16" s="688"/>
    </row>
    <row r="17" spans="1:23" ht="19.5" thickTop="1" thickBot="1" x14ac:dyDescent="0.3">
      <c r="A17" s="893"/>
      <c r="B17" s="677" t="s">
        <v>406</v>
      </c>
      <c r="C17" s="689"/>
      <c r="D17" s="690"/>
      <c r="E17" s="689"/>
      <c r="F17" s="690"/>
      <c r="G17" s="689"/>
      <c r="H17" s="690"/>
      <c r="I17" s="689"/>
      <c r="J17" s="690"/>
      <c r="K17" s="689"/>
      <c r="L17" s="690"/>
      <c r="M17" s="689"/>
      <c r="N17" s="690"/>
      <c r="O17" s="691"/>
      <c r="P17" s="692"/>
      <c r="Q17" s="686">
        <f t="shared" si="4"/>
        <v>0</v>
      </c>
      <c r="R17" s="686">
        <f t="shared" si="4"/>
        <v>0</v>
      </c>
      <c r="U17" s="687" t="s">
        <v>407</v>
      </c>
      <c r="V17" s="663"/>
      <c r="W17" s="688"/>
    </row>
    <row r="18" spans="1:23" ht="19.5" thickTop="1" thickBot="1" x14ac:dyDescent="0.3">
      <c r="A18" s="892" t="s">
        <v>408</v>
      </c>
      <c r="B18" s="681" t="s">
        <v>409</v>
      </c>
      <c r="C18" s="682"/>
      <c r="D18" s="683"/>
      <c r="E18" s="682"/>
      <c r="F18" s="683"/>
      <c r="G18" s="682"/>
      <c r="H18" s="683"/>
      <c r="I18" s="682"/>
      <c r="J18" s="683"/>
      <c r="K18" s="682"/>
      <c r="L18" s="683"/>
      <c r="M18" s="682"/>
      <c r="N18" s="683"/>
      <c r="O18" s="684"/>
      <c r="P18" s="685"/>
      <c r="Q18" s="686">
        <f t="shared" si="4"/>
        <v>0</v>
      </c>
      <c r="R18" s="686">
        <f t="shared" si="4"/>
        <v>0</v>
      </c>
      <c r="U18" s="687" t="s">
        <v>410</v>
      </c>
      <c r="V18" s="663"/>
      <c r="W18" s="688"/>
    </row>
    <row r="19" spans="1:23" ht="19.5" thickTop="1" thickBot="1" x14ac:dyDescent="0.3">
      <c r="A19" s="893"/>
      <c r="B19" s="677" t="s">
        <v>411</v>
      </c>
      <c r="C19" s="689"/>
      <c r="D19" s="690"/>
      <c r="E19" s="689"/>
      <c r="F19" s="690"/>
      <c r="G19" s="689"/>
      <c r="H19" s="690"/>
      <c r="I19" s="689"/>
      <c r="J19" s="690"/>
      <c r="K19" s="689"/>
      <c r="L19" s="690"/>
      <c r="M19" s="689"/>
      <c r="N19" s="690"/>
      <c r="O19" s="691"/>
      <c r="P19" s="692"/>
      <c r="Q19" s="686">
        <f t="shared" si="4"/>
        <v>0</v>
      </c>
      <c r="R19" s="686">
        <f t="shared" si="4"/>
        <v>0</v>
      </c>
      <c r="U19" s="687" t="s">
        <v>412</v>
      </c>
      <c r="V19" s="663"/>
      <c r="W19" s="688"/>
    </row>
    <row r="20" spans="1:23" ht="19.5" thickTop="1" thickBot="1" x14ac:dyDescent="0.3">
      <c r="A20" s="698" t="s">
        <v>413</v>
      </c>
      <c r="B20" s="699" t="s">
        <v>413</v>
      </c>
      <c r="C20" s="700"/>
      <c r="D20" s="701"/>
      <c r="E20" s="700"/>
      <c r="F20" s="701"/>
      <c r="G20" s="700"/>
      <c r="H20" s="701"/>
      <c r="I20" s="700"/>
      <c r="J20" s="701"/>
      <c r="K20" s="700"/>
      <c r="L20" s="701"/>
      <c r="M20" s="700"/>
      <c r="N20" s="701"/>
      <c r="O20" s="702"/>
      <c r="P20" s="703"/>
      <c r="Q20" s="686">
        <f t="shared" si="4"/>
        <v>0</v>
      </c>
      <c r="R20" s="686">
        <f t="shared" si="4"/>
        <v>0</v>
      </c>
      <c r="U20" s="687" t="s">
        <v>414</v>
      </c>
      <c r="V20" s="663"/>
      <c r="W20" s="688"/>
    </row>
    <row r="21" spans="1:23" ht="19.5" thickTop="1" thickBot="1" x14ac:dyDescent="0.3">
      <c r="A21" s="892" t="s">
        <v>415</v>
      </c>
      <c r="B21" s="693" t="s">
        <v>416</v>
      </c>
      <c r="C21" s="682"/>
      <c r="D21" s="683"/>
      <c r="E21" s="682"/>
      <c r="F21" s="683"/>
      <c r="G21" s="682"/>
      <c r="H21" s="683"/>
      <c r="I21" s="682"/>
      <c r="J21" s="683"/>
      <c r="K21" s="682"/>
      <c r="L21" s="683"/>
      <c r="M21" s="682"/>
      <c r="N21" s="683"/>
      <c r="O21" s="684"/>
      <c r="P21" s="685"/>
      <c r="Q21" s="686">
        <f t="shared" si="4"/>
        <v>0</v>
      </c>
      <c r="R21" s="686">
        <f t="shared" si="4"/>
        <v>0</v>
      </c>
      <c r="U21" s="687" t="s">
        <v>417</v>
      </c>
      <c r="V21" s="663"/>
      <c r="W21" s="688"/>
    </row>
    <row r="22" spans="1:23" ht="19.5" thickTop="1" thickBot="1" x14ac:dyDescent="0.3">
      <c r="A22" s="900"/>
      <c r="B22" s="693" t="s">
        <v>418</v>
      </c>
      <c r="C22" s="694"/>
      <c r="D22" s="695"/>
      <c r="E22" s="694"/>
      <c r="F22" s="695"/>
      <c r="G22" s="694"/>
      <c r="H22" s="695"/>
      <c r="I22" s="694"/>
      <c r="J22" s="695"/>
      <c r="K22" s="694"/>
      <c r="L22" s="695"/>
      <c r="M22" s="694"/>
      <c r="N22" s="695"/>
      <c r="O22" s="696"/>
      <c r="P22" s="697"/>
      <c r="Q22" s="686">
        <f t="shared" si="4"/>
        <v>0</v>
      </c>
      <c r="R22" s="686">
        <f t="shared" si="4"/>
        <v>0</v>
      </c>
      <c r="U22" s="687" t="s">
        <v>419</v>
      </c>
      <c r="V22" s="663"/>
      <c r="W22" s="688"/>
    </row>
    <row r="23" spans="1:23" ht="19.5" thickTop="1" thickBot="1" x14ac:dyDescent="0.3">
      <c r="A23" s="900"/>
      <c r="B23" s="693" t="s">
        <v>420</v>
      </c>
      <c r="C23" s="694"/>
      <c r="D23" s="695"/>
      <c r="E23" s="694"/>
      <c r="F23" s="695"/>
      <c r="G23" s="694"/>
      <c r="H23" s="695"/>
      <c r="I23" s="694"/>
      <c r="J23" s="695"/>
      <c r="K23" s="694"/>
      <c r="L23" s="695"/>
      <c r="M23" s="694"/>
      <c r="N23" s="695"/>
      <c r="O23" s="696"/>
      <c r="P23" s="697"/>
      <c r="Q23" s="686">
        <f t="shared" si="4"/>
        <v>0</v>
      </c>
      <c r="R23" s="686">
        <f t="shared" si="4"/>
        <v>0</v>
      </c>
      <c r="U23" s="687" t="s">
        <v>421</v>
      </c>
      <c r="V23" s="663"/>
      <c r="W23" s="688"/>
    </row>
    <row r="24" spans="1:23" ht="19.5" thickTop="1" thickBot="1" x14ac:dyDescent="0.3">
      <c r="A24" s="893"/>
      <c r="B24" s="677" t="s">
        <v>422</v>
      </c>
      <c r="C24" s="689"/>
      <c r="D24" s="690"/>
      <c r="E24" s="689"/>
      <c r="F24" s="690"/>
      <c r="G24" s="689"/>
      <c r="H24" s="690"/>
      <c r="I24" s="689"/>
      <c r="J24" s="690"/>
      <c r="K24" s="689"/>
      <c r="L24" s="690"/>
      <c r="M24" s="689"/>
      <c r="N24" s="690"/>
      <c r="O24" s="691"/>
      <c r="P24" s="692"/>
      <c r="Q24" s="686">
        <f t="shared" si="4"/>
        <v>0</v>
      </c>
      <c r="R24" s="686">
        <f t="shared" si="4"/>
        <v>0</v>
      </c>
      <c r="U24" s="687" t="s">
        <v>423</v>
      </c>
      <c r="V24" s="663"/>
      <c r="W24" s="688"/>
    </row>
    <row r="25" spans="1:23" ht="19.5" thickTop="1" thickBot="1" x14ac:dyDescent="0.3">
      <c r="A25" s="894" t="s">
        <v>3</v>
      </c>
      <c r="B25" s="895"/>
      <c r="C25" s="704">
        <f>SUM(C13:C24)</f>
        <v>0</v>
      </c>
      <c r="D25" s="704">
        <f t="shared" ref="D25:P25" si="5">SUM(D13:D24)</f>
        <v>0</v>
      </c>
      <c r="E25" s="704">
        <f t="shared" si="5"/>
        <v>0</v>
      </c>
      <c r="F25" s="704">
        <f t="shared" si="5"/>
        <v>0</v>
      </c>
      <c r="G25" s="704">
        <f t="shared" si="5"/>
        <v>0</v>
      </c>
      <c r="H25" s="704">
        <f t="shared" si="5"/>
        <v>0</v>
      </c>
      <c r="I25" s="704">
        <f t="shared" si="5"/>
        <v>0</v>
      </c>
      <c r="J25" s="704">
        <f t="shared" si="5"/>
        <v>0</v>
      </c>
      <c r="K25" s="704">
        <f t="shared" si="5"/>
        <v>0</v>
      </c>
      <c r="L25" s="704">
        <f t="shared" si="5"/>
        <v>0</v>
      </c>
      <c r="M25" s="704">
        <f t="shared" si="5"/>
        <v>0</v>
      </c>
      <c r="N25" s="704">
        <f t="shared" si="5"/>
        <v>0</v>
      </c>
      <c r="O25" s="704">
        <f t="shared" si="5"/>
        <v>0</v>
      </c>
      <c r="P25" s="704">
        <f t="shared" si="5"/>
        <v>0</v>
      </c>
      <c r="Q25" s="686">
        <f t="shared" si="4"/>
        <v>0</v>
      </c>
      <c r="R25" s="677">
        <f t="shared" si="4"/>
        <v>0</v>
      </c>
      <c r="U25" s="687" t="s">
        <v>424</v>
      </c>
      <c r="V25" s="663"/>
      <c r="W25" s="688"/>
    </row>
    <row r="26" spans="1:23" ht="19.5" thickTop="1" thickBot="1" x14ac:dyDescent="0.3">
      <c r="A26" s="894" t="s">
        <v>371</v>
      </c>
      <c r="B26" s="895"/>
      <c r="C26" s="896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8"/>
      <c r="Q26" s="720">
        <f>R25+Q25</f>
        <v>0</v>
      </c>
      <c r="R26" s="719"/>
      <c r="U26" s="705" t="s">
        <v>3</v>
      </c>
      <c r="V26" s="666">
        <f>SUM(V12:V25)</f>
        <v>0</v>
      </c>
      <c r="W26" s="706">
        <f>SUM(W12:W25)</f>
        <v>0</v>
      </c>
    </row>
    <row r="27" spans="1:23" ht="25.5" customHeight="1" thickTop="1" thickBot="1" x14ac:dyDescent="0.3">
      <c r="U27" s="705" t="s">
        <v>371</v>
      </c>
      <c r="V27" s="721">
        <f>V26+W26</f>
        <v>0</v>
      </c>
      <c r="W27" s="722"/>
    </row>
    <row r="28" spans="1:23" ht="15.75" thickTop="1" x14ac:dyDescent="0.25"/>
    <row r="30" spans="1:23" ht="20.25" customHeight="1" x14ac:dyDescent="0.25">
      <c r="B30" s="707"/>
      <c r="C30" s="707"/>
      <c r="D30" s="674"/>
      <c r="E30" s="674"/>
    </row>
    <row r="31" spans="1:23" ht="20.25" x14ac:dyDescent="0.25">
      <c r="A31" s="707"/>
      <c r="B31" s="707"/>
      <c r="C31" s="707"/>
      <c r="D31" s="674"/>
      <c r="E31" s="674"/>
    </row>
    <row r="32" spans="1:23" ht="43.5" customHeight="1" x14ac:dyDescent="0.35">
      <c r="A32" s="899" t="s">
        <v>425</v>
      </c>
      <c r="B32" s="899"/>
      <c r="C32" s="899"/>
      <c r="D32" s="899"/>
      <c r="E32" s="899"/>
      <c r="F32" s="899"/>
      <c r="N32" s="735" t="s">
        <v>428</v>
      </c>
      <c r="O32" s="736"/>
      <c r="P32" s="731"/>
      <c r="Q32" s="731"/>
      <c r="R32" s="731"/>
      <c r="S32" s="731"/>
      <c r="T32" s="732"/>
      <c r="U32" s="732"/>
      <c r="V32" s="733"/>
      <c r="W32" s="734"/>
    </row>
    <row r="33" spans="1:23" ht="21.75" thickBot="1" x14ac:dyDescent="0.4">
      <c r="A33" s="674"/>
      <c r="B33" s="674"/>
      <c r="C33" s="674"/>
      <c r="D33" s="674"/>
      <c r="E33" s="674"/>
      <c r="F33" s="674"/>
      <c r="N33" s="891" t="s">
        <v>429</v>
      </c>
      <c r="O33" s="891"/>
      <c r="P33" s="730">
        <f>تعليمات!F4</f>
        <v>0</v>
      </c>
      <c r="Q33" s="728"/>
      <c r="R33" s="728"/>
      <c r="S33" s="729"/>
      <c r="T33" s="737" t="str">
        <f>IF(تعليمات!F4=0,"يجب إدخال اسم الجهة في صفحة التعليمات","صحيحة")</f>
        <v>يجب إدخال اسم الجهة في صفحة التعليمات</v>
      </c>
      <c r="U33" s="728"/>
      <c r="V33" s="728"/>
      <c r="W33" s="729"/>
    </row>
    <row r="34" spans="1:23" ht="22.5" thickTop="1" thickBot="1" x14ac:dyDescent="0.4">
      <c r="A34" s="885" t="s">
        <v>12</v>
      </c>
      <c r="B34" s="886"/>
      <c r="C34" s="889" t="s">
        <v>426</v>
      </c>
      <c r="D34" s="889"/>
      <c r="E34" s="889" t="s">
        <v>427</v>
      </c>
      <c r="F34" s="890"/>
      <c r="N34" s="891" t="s">
        <v>430</v>
      </c>
      <c r="O34" s="891"/>
      <c r="P34" s="730">
        <f>Q26</f>
        <v>0</v>
      </c>
      <c r="Q34" s="728"/>
      <c r="R34" s="728"/>
      <c r="S34" s="729"/>
      <c r="T34" s="737" t="str">
        <f>IF(AND(V27=Q26,Q26=O6, O6=F6, F6=مجموع!BC43),"المجموع صحيح","المجاميع ضمن الجداول 1-2-3-4 وصفحة المجموع مختلفة")</f>
        <v>المجموع صحيح</v>
      </c>
      <c r="U34" s="728"/>
      <c r="V34" s="728"/>
      <c r="W34" s="729"/>
    </row>
    <row r="35" spans="1:23" x14ac:dyDescent="0.25">
      <c r="A35" s="887"/>
      <c r="B35" s="888"/>
      <c r="C35" s="710" t="s">
        <v>395</v>
      </c>
      <c r="D35" s="711" t="s">
        <v>388</v>
      </c>
      <c r="E35" s="711" t="s">
        <v>395</v>
      </c>
      <c r="F35" s="712" t="s">
        <v>388</v>
      </c>
    </row>
    <row r="36" spans="1:23" ht="18" x14ac:dyDescent="0.25">
      <c r="A36" s="882" t="s">
        <v>397</v>
      </c>
      <c r="B36" s="883"/>
      <c r="C36" s="713"/>
      <c r="D36" s="714"/>
      <c r="E36" s="714"/>
      <c r="F36" s="715"/>
    </row>
    <row r="37" spans="1:23" ht="18" x14ac:dyDescent="0.25">
      <c r="A37" s="882" t="s">
        <v>399</v>
      </c>
      <c r="B37" s="883"/>
      <c r="C37" s="713"/>
      <c r="D37" s="714"/>
      <c r="E37" s="714"/>
      <c r="F37" s="715"/>
    </row>
    <row r="38" spans="1:23" x14ac:dyDescent="0.25">
      <c r="A38" s="884" t="s">
        <v>401</v>
      </c>
      <c r="B38" s="709" t="s">
        <v>402</v>
      </c>
      <c r="C38" s="713"/>
      <c r="D38" s="714"/>
      <c r="E38" s="714"/>
      <c r="F38" s="715"/>
    </row>
    <row r="39" spans="1:23" x14ac:dyDescent="0.25">
      <c r="A39" s="884"/>
      <c r="B39" s="709" t="s">
        <v>404</v>
      </c>
      <c r="C39" s="713"/>
      <c r="D39" s="714"/>
      <c r="E39" s="714"/>
      <c r="F39" s="715"/>
    </row>
    <row r="40" spans="1:23" x14ac:dyDescent="0.25">
      <c r="A40" s="884"/>
      <c r="B40" s="709" t="s">
        <v>406</v>
      </c>
      <c r="C40" s="713"/>
      <c r="D40" s="714"/>
      <c r="E40" s="714"/>
      <c r="F40" s="715"/>
    </row>
    <row r="41" spans="1:23" x14ac:dyDescent="0.25">
      <c r="A41" s="884" t="s">
        <v>408</v>
      </c>
      <c r="B41" s="709" t="s">
        <v>409</v>
      </c>
      <c r="C41" s="713"/>
      <c r="D41" s="714"/>
      <c r="E41" s="714"/>
      <c r="F41" s="715"/>
    </row>
    <row r="42" spans="1:23" x14ac:dyDescent="0.25">
      <c r="A42" s="884"/>
      <c r="B42" s="709" t="s">
        <v>411</v>
      </c>
      <c r="C42" s="713"/>
      <c r="D42" s="714"/>
      <c r="E42" s="714"/>
      <c r="F42" s="715"/>
    </row>
    <row r="43" spans="1:23" x14ac:dyDescent="0.25">
      <c r="A43" s="708" t="s">
        <v>413</v>
      </c>
      <c r="B43" s="709" t="s">
        <v>413</v>
      </c>
      <c r="C43" s="713"/>
      <c r="D43" s="714"/>
      <c r="E43" s="714"/>
      <c r="F43" s="715"/>
    </row>
    <row r="44" spans="1:23" x14ac:dyDescent="0.25">
      <c r="A44" s="884" t="s">
        <v>415</v>
      </c>
      <c r="B44" s="716" t="s">
        <v>416</v>
      </c>
      <c r="C44" s="713"/>
      <c r="D44" s="714"/>
      <c r="E44" s="714"/>
      <c r="F44" s="715"/>
    </row>
    <row r="45" spans="1:23" x14ac:dyDescent="0.25">
      <c r="A45" s="884"/>
      <c r="B45" s="709" t="s">
        <v>418</v>
      </c>
      <c r="C45" s="713"/>
      <c r="D45" s="714"/>
      <c r="E45" s="714"/>
      <c r="F45" s="715"/>
    </row>
    <row r="46" spans="1:23" x14ac:dyDescent="0.25">
      <c r="A46" s="884"/>
      <c r="B46" s="709" t="s">
        <v>420</v>
      </c>
      <c r="C46" s="713"/>
      <c r="D46" s="714"/>
      <c r="E46" s="714"/>
      <c r="F46" s="715"/>
    </row>
    <row r="47" spans="1:23" x14ac:dyDescent="0.25">
      <c r="A47" s="884"/>
      <c r="B47" s="709" t="s">
        <v>422</v>
      </c>
      <c r="C47" s="713"/>
      <c r="D47" s="714"/>
      <c r="E47" s="714"/>
      <c r="F47" s="715"/>
    </row>
    <row r="48" spans="1:23" ht="15.75" thickBot="1" x14ac:dyDescent="0.3">
      <c r="A48" s="877" t="s">
        <v>3</v>
      </c>
      <c r="B48" s="878"/>
      <c r="C48" s="717">
        <f>SUM(C36:C47)</f>
        <v>0</v>
      </c>
      <c r="D48" s="717">
        <f t="shared" ref="D48:F48" si="6">SUM(D36:D47)</f>
        <v>0</v>
      </c>
      <c r="E48" s="717">
        <f t="shared" si="6"/>
        <v>0</v>
      </c>
      <c r="F48" s="706">
        <f t="shared" si="6"/>
        <v>0</v>
      </c>
    </row>
    <row r="49" spans="1:11" ht="26.25" customHeight="1" thickTop="1" thickBot="1" x14ac:dyDescent="0.3">
      <c r="A49" s="877" t="s">
        <v>371</v>
      </c>
      <c r="B49" s="878"/>
      <c r="C49" s="879">
        <f>SUM(C48:F48)</f>
        <v>0</v>
      </c>
      <c r="D49" s="880"/>
      <c r="E49" s="880"/>
      <c r="F49" s="881"/>
      <c r="I49" s="668"/>
      <c r="J49" s="668"/>
      <c r="K49" s="668"/>
    </row>
    <row r="50" spans="1:11" ht="15.75" thickTop="1" x14ac:dyDescent="0.25">
      <c r="E50" s="718"/>
      <c r="I50" s="668"/>
      <c r="J50" s="668"/>
      <c r="K50" s="668"/>
    </row>
  </sheetData>
  <mergeCells count="43">
    <mergeCell ref="A9:I9"/>
    <mergeCell ref="I1:J1"/>
    <mergeCell ref="B2:F2"/>
    <mergeCell ref="I2:O2"/>
    <mergeCell ref="U8:W8"/>
    <mergeCell ref="A21:A24"/>
    <mergeCell ref="A10:B12"/>
    <mergeCell ref="C10:R10"/>
    <mergeCell ref="U10:U11"/>
    <mergeCell ref="V10:W10"/>
    <mergeCell ref="C11:D11"/>
    <mergeCell ref="E11:F11"/>
    <mergeCell ref="G11:H11"/>
    <mergeCell ref="I11:J11"/>
    <mergeCell ref="K11:L11"/>
    <mergeCell ref="M11:N11"/>
    <mergeCell ref="O11:P11"/>
    <mergeCell ref="Q11:R11"/>
    <mergeCell ref="A13:A14"/>
    <mergeCell ref="A15:A17"/>
    <mergeCell ref="A18:A19"/>
    <mergeCell ref="A25:B25"/>
    <mergeCell ref="A26:B26"/>
    <mergeCell ref="C26:P26"/>
    <mergeCell ref="A32:F32"/>
    <mergeCell ref="A34:B35"/>
    <mergeCell ref="C34:D34"/>
    <mergeCell ref="E34:F34"/>
    <mergeCell ref="N33:O33"/>
    <mergeCell ref="N34:O34"/>
    <mergeCell ref="A49:B49"/>
    <mergeCell ref="C49:F49"/>
    <mergeCell ref="A36:B36"/>
    <mergeCell ref="A37:B37"/>
    <mergeCell ref="A38:A40"/>
    <mergeCell ref="A41:A42"/>
    <mergeCell ref="A44:A47"/>
    <mergeCell ref="A48:B48"/>
    <mergeCell ref="T1:AA1"/>
    <mergeCell ref="T2:AA2"/>
    <mergeCell ref="T3:AA3"/>
    <mergeCell ref="T4:AA4"/>
    <mergeCell ref="T5:AA5"/>
  </mergeCells>
  <pageMargins left="0.7" right="0.7" top="0.75" bottom="0.75" header="0.3" footer="0.3"/>
  <pageSetup paperSize="9" scale="78" fitToHeight="0" orientation="landscape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ورقة14"/>
  <dimension ref="A1:BC44"/>
  <sheetViews>
    <sheetView rightToLeft="1" workbookViewId="0">
      <selection activeCell="C10" sqref="C10"/>
    </sheetView>
  </sheetViews>
  <sheetFormatPr defaultColWidth="8" defaultRowHeight="18" customHeight="1" x14ac:dyDescent="0.65"/>
  <cols>
    <col min="1" max="1" width="8" style="446" customWidth="1"/>
    <col min="2" max="2" width="11.25" style="446" customWidth="1"/>
    <col min="3" max="25" width="2.875" style="446" customWidth="1"/>
    <col min="26" max="26" width="2.875" style="447" customWidth="1"/>
    <col min="27" max="54" width="2.875" style="446" customWidth="1"/>
    <col min="55" max="55" width="4.75" style="446" customWidth="1"/>
    <col min="56" max="16384" width="8" style="446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AU2" s="584"/>
      <c r="AV2" s="582"/>
      <c r="AW2" s="584"/>
      <c r="AX2" s="584"/>
    </row>
    <row r="3" spans="1:55" ht="18" customHeight="1" thickTop="1" x14ac:dyDescent="0.65">
      <c r="A3" s="849" t="s">
        <v>315</v>
      </c>
      <c r="B3" s="785"/>
      <c r="C3" s="786" t="s">
        <v>79</v>
      </c>
      <c r="D3" s="784"/>
      <c r="E3" s="784"/>
      <c r="F3" s="785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ht="18" customHeight="1" x14ac:dyDescent="0.2">
      <c r="A4" s="850"/>
      <c r="B4" s="851"/>
      <c r="C4" s="133" t="s">
        <v>82</v>
      </c>
      <c r="D4" s="132"/>
      <c r="E4" s="133"/>
      <c r="F4" s="147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35" t="s">
        <v>82</v>
      </c>
      <c r="AZ4" s="836"/>
      <c r="BA4" s="836"/>
      <c r="BB4" s="836"/>
      <c r="BC4" s="837"/>
    </row>
    <row r="5" spans="1:55" ht="18" customHeight="1" x14ac:dyDescent="0.2">
      <c r="A5" s="850"/>
      <c r="B5" s="851"/>
      <c r="C5" s="808">
        <v>45291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ht="36.75" customHeight="1" x14ac:dyDescent="0.65">
      <c r="A6" s="850"/>
      <c r="B6" s="851"/>
      <c r="C6" s="794"/>
      <c r="D6" s="794"/>
      <c r="E6" s="794"/>
      <c r="F6" s="801"/>
      <c r="G6" s="845">
        <v>44927</v>
      </c>
      <c r="H6" s="846"/>
      <c r="I6" s="846"/>
      <c r="J6" s="847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812" t="s">
        <v>3</v>
      </c>
      <c r="AR6" s="813"/>
      <c r="AS6" s="813"/>
      <c r="AT6" s="814"/>
      <c r="AU6" s="749">
        <v>2023</v>
      </c>
      <c r="AV6" s="750"/>
      <c r="AW6" s="750"/>
      <c r="AX6" s="751"/>
      <c r="AY6" s="815"/>
      <c r="AZ6" s="816"/>
      <c r="BA6" s="816"/>
      <c r="BB6" s="816"/>
      <c r="BC6" s="927"/>
    </row>
    <row r="7" spans="1:55" ht="33.75" customHeight="1" x14ac:dyDescent="0.65">
      <c r="A7" s="850"/>
      <c r="B7" s="851"/>
      <c r="C7" s="791" t="s">
        <v>314</v>
      </c>
      <c r="D7" s="792"/>
      <c r="E7" s="793" t="s">
        <v>16</v>
      </c>
      <c r="F7" s="807"/>
      <c r="G7" s="791" t="s">
        <v>314</v>
      </c>
      <c r="H7" s="792"/>
      <c r="I7" s="793" t="s">
        <v>16</v>
      </c>
      <c r="J7" s="807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91" t="s">
        <v>314</v>
      </c>
      <c r="AV7" s="792"/>
      <c r="AW7" s="793" t="s">
        <v>16</v>
      </c>
      <c r="AX7" s="807"/>
      <c r="AY7" s="791" t="s">
        <v>314</v>
      </c>
      <c r="AZ7" s="792"/>
      <c r="BA7" s="793" t="s">
        <v>16</v>
      </c>
      <c r="BB7" s="792"/>
      <c r="BC7" s="924" t="s">
        <v>3</v>
      </c>
    </row>
    <row r="8" spans="1:55" ht="27" customHeight="1" x14ac:dyDescent="0.65">
      <c r="A8" s="852"/>
      <c r="B8" s="853"/>
      <c r="C8" s="567" t="s">
        <v>4</v>
      </c>
      <c r="D8" s="568" t="s">
        <v>5</v>
      </c>
      <c r="E8" s="568" t="s">
        <v>4</v>
      </c>
      <c r="F8" s="576" t="s">
        <v>5</v>
      </c>
      <c r="G8" s="567" t="s">
        <v>4</v>
      </c>
      <c r="H8" s="568" t="s">
        <v>5</v>
      </c>
      <c r="I8" s="568" t="s">
        <v>4</v>
      </c>
      <c r="J8" s="576" t="s">
        <v>5</v>
      </c>
      <c r="K8" s="567" t="s">
        <v>4</v>
      </c>
      <c r="L8" s="568" t="s">
        <v>5</v>
      </c>
      <c r="M8" s="568" t="s">
        <v>4</v>
      </c>
      <c r="N8" s="577" t="s">
        <v>5</v>
      </c>
      <c r="O8" s="567" t="s">
        <v>4</v>
      </c>
      <c r="P8" s="568" t="s">
        <v>4</v>
      </c>
      <c r="Q8" s="568" t="s">
        <v>4</v>
      </c>
      <c r="R8" s="568" t="s">
        <v>5</v>
      </c>
      <c r="S8" s="568" t="s">
        <v>4</v>
      </c>
      <c r="T8" s="568" t="s">
        <v>5</v>
      </c>
      <c r="U8" s="568" t="s">
        <v>4</v>
      </c>
      <c r="V8" s="568" t="s">
        <v>5</v>
      </c>
      <c r="W8" s="568" t="s">
        <v>4</v>
      </c>
      <c r="X8" s="576" t="s">
        <v>5</v>
      </c>
      <c r="Y8" s="567" t="s">
        <v>4</v>
      </c>
      <c r="Z8" s="568" t="s">
        <v>5</v>
      </c>
      <c r="AA8" s="568" t="s">
        <v>4</v>
      </c>
      <c r="AB8" s="568" t="s">
        <v>5</v>
      </c>
      <c r="AC8" s="568" t="s">
        <v>4</v>
      </c>
      <c r="AD8" s="568" t="s">
        <v>5</v>
      </c>
      <c r="AE8" s="568" t="s">
        <v>4</v>
      </c>
      <c r="AF8" s="568" t="s">
        <v>5</v>
      </c>
      <c r="AG8" s="568" t="s">
        <v>4</v>
      </c>
      <c r="AH8" s="568" t="s">
        <v>5</v>
      </c>
      <c r="AI8" s="568" t="s">
        <v>4</v>
      </c>
      <c r="AJ8" s="576" t="s">
        <v>5</v>
      </c>
      <c r="AK8" s="567" t="s">
        <v>4</v>
      </c>
      <c r="AL8" s="568" t="s">
        <v>4</v>
      </c>
      <c r="AM8" s="568" t="s">
        <v>4</v>
      </c>
      <c r="AN8" s="568" t="s">
        <v>5</v>
      </c>
      <c r="AO8" s="568" t="s">
        <v>4</v>
      </c>
      <c r="AP8" s="568" t="s">
        <v>5</v>
      </c>
      <c r="AQ8" s="568" t="s">
        <v>4</v>
      </c>
      <c r="AR8" s="568" t="s">
        <v>5</v>
      </c>
      <c r="AS8" s="568" t="s">
        <v>4</v>
      </c>
      <c r="AT8" s="576" t="s">
        <v>5</v>
      </c>
      <c r="AU8" s="567" t="s">
        <v>4</v>
      </c>
      <c r="AV8" s="568" t="s">
        <v>5</v>
      </c>
      <c r="AW8" s="568" t="s">
        <v>4</v>
      </c>
      <c r="AX8" s="576" t="s">
        <v>5</v>
      </c>
      <c r="AY8" s="567" t="s">
        <v>4</v>
      </c>
      <c r="AZ8" s="568" t="s">
        <v>5</v>
      </c>
      <c r="BA8" s="568" t="s">
        <v>4</v>
      </c>
      <c r="BB8" s="568" t="s">
        <v>5</v>
      </c>
      <c r="BC8" s="925"/>
    </row>
    <row r="9" spans="1:55" ht="18" customHeight="1" x14ac:dyDescent="0.65">
      <c r="A9" s="448"/>
      <c r="B9" s="462" t="s">
        <v>0</v>
      </c>
      <c r="C9" s="470">
        <f>أطباء!C9</f>
        <v>0</v>
      </c>
      <c r="D9" s="470">
        <f>أطباء!D9</f>
        <v>0</v>
      </c>
      <c r="E9" s="470">
        <f>أطباء!E9</f>
        <v>0</v>
      </c>
      <c r="F9" s="508">
        <f>أطباء!F9</f>
        <v>0</v>
      </c>
      <c r="G9" s="470">
        <f>أطباء!G9</f>
        <v>0</v>
      </c>
      <c r="H9" s="470">
        <f>أطباء!H9</f>
        <v>0</v>
      </c>
      <c r="I9" s="470">
        <f>أطباء!I9</f>
        <v>0</v>
      </c>
      <c r="J9" s="508">
        <f>أطباء!J9</f>
        <v>0</v>
      </c>
      <c r="K9" s="470">
        <f>أطباء!K9</f>
        <v>0</v>
      </c>
      <c r="L9" s="470">
        <f>أطباء!L9</f>
        <v>0</v>
      </c>
      <c r="M9" s="470">
        <f>أطباء!M9</f>
        <v>0</v>
      </c>
      <c r="N9" s="508">
        <f>أطباء!N9</f>
        <v>0</v>
      </c>
      <c r="O9" s="470">
        <f>أطباء!O9</f>
        <v>0</v>
      </c>
      <c r="P9" s="470">
        <f>أطباء!P9</f>
        <v>0</v>
      </c>
      <c r="Q9" s="470">
        <f>أطباء!Q9</f>
        <v>0</v>
      </c>
      <c r="R9" s="470">
        <f>أطباء!R9</f>
        <v>0</v>
      </c>
      <c r="S9" s="470">
        <f>أطباء!S9</f>
        <v>0</v>
      </c>
      <c r="T9" s="470">
        <f>أطباء!T9</f>
        <v>0</v>
      </c>
      <c r="U9" s="470">
        <f>أطباء!U9</f>
        <v>0</v>
      </c>
      <c r="V9" s="470">
        <f>أطباء!V9</f>
        <v>0</v>
      </c>
      <c r="W9" s="470">
        <f>أطباء!W9</f>
        <v>0</v>
      </c>
      <c r="X9" s="508">
        <f>أطباء!X9</f>
        <v>0</v>
      </c>
      <c r="Y9" s="470">
        <f>أطباء!Y9</f>
        <v>0</v>
      </c>
      <c r="Z9" s="470">
        <f>أطباء!Z9</f>
        <v>0</v>
      </c>
      <c r="AA9" s="470">
        <f>أطباء!AA9</f>
        <v>0</v>
      </c>
      <c r="AB9" s="470">
        <f>أطباء!AB9</f>
        <v>0</v>
      </c>
      <c r="AC9" s="470">
        <f>أطباء!AC9</f>
        <v>0</v>
      </c>
      <c r="AD9" s="470">
        <f>أطباء!AD9</f>
        <v>0</v>
      </c>
      <c r="AE9" s="470">
        <f>أطباء!AE9</f>
        <v>0</v>
      </c>
      <c r="AF9" s="470">
        <f>أطباء!AF9</f>
        <v>0</v>
      </c>
      <c r="AG9" s="470">
        <f>أطباء!AG9</f>
        <v>0</v>
      </c>
      <c r="AH9" s="470">
        <f>أطباء!AH9</f>
        <v>0</v>
      </c>
      <c r="AI9" s="470">
        <f>أطباء!AI9</f>
        <v>0</v>
      </c>
      <c r="AJ9" s="508">
        <f>أطباء!AJ9</f>
        <v>0</v>
      </c>
      <c r="AK9" s="470">
        <f>أطباء!AK9</f>
        <v>0</v>
      </c>
      <c r="AL9" s="470">
        <f>أطباء!AL9</f>
        <v>0</v>
      </c>
      <c r="AM9" s="470">
        <f>أطباء!AM9</f>
        <v>0</v>
      </c>
      <c r="AN9" s="470">
        <f>أطباء!AN9</f>
        <v>0</v>
      </c>
      <c r="AO9" s="470">
        <f>أطباء!AO9</f>
        <v>0</v>
      </c>
      <c r="AP9" s="470">
        <f>أطباء!AP9</f>
        <v>0</v>
      </c>
      <c r="AQ9" s="470">
        <f>أطباء!AQ9</f>
        <v>0</v>
      </c>
      <c r="AR9" s="470">
        <f>أطباء!AR9</f>
        <v>0</v>
      </c>
      <c r="AS9" s="470">
        <f>أطباء!AS9</f>
        <v>0</v>
      </c>
      <c r="AT9" s="508">
        <f>أطباء!AT9</f>
        <v>0</v>
      </c>
      <c r="AU9" s="470">
        <f>أطباء!AU9</f>
        <v>0</v>
      </c>
      <c r="AV9" s="470">
        <f>أطباء!AV9</f>
        <v>0</v>
      </c>
      <c r="AW9" s="470">
        <f>أطباء!AW9</f>
        <v>0</v>
      </c>
      <c r="AX9" s="508">
        <f>أطباء!AX9</f>
        <v>0</v>
      </c>
      <c r="AY9" s="470">
        <f>أطباء!AY9</f>
        <v>0</v>
      </c>
      <c r="AZ9" s="470">
        <f>أطباء!AZ9</f>
        <v>0</v>
      </c>
      <c r="BA9" s="470">
        <f>أطباء!BA9</f>
        <v>0</v>
      </c>
      <c r="BB9" s="470">
        <f>أطباء!BB9</f>
        <v>0</v>
      </c>
      <c r="BC9" s="511">
        <f>أطباء!BC9</f>
        <v>0</v>
      </c>
    </row>
    <row r="10" spans="1:55" ht="18" customHeight="1" x14ac:dyDescent="0.65">
      <c r="A10" s="449" t="s">
        <v>320</v>
      </c>
      <c r="B10" s="462" t="s">
        <v>1</v>
      </c>
      <c r="C10" s="470">
        <f>أطباء!C106</f>
        <v>0</v>
      </c>
      <c r="D10" s="470">
        <f>أطباء!D106</f>
        <v>0</v>
      </c>
      <c r="E10" s="470">
        <f>أطباء!E106</f>
        <v>0</v>
      </c>
      <c r="F10" s="508">
        <f>أطباء!F106</f>
        <v>0</v>
      </c>
      <c r="G10" s="470">
        <f>أطباء!G106</f>
        <v>0</v>
      </c>
      <c r="H10" s="470">
        <f>أطباء!H106</f>
        <v>0</v>
      </c>
      <c r="I10" s="470">
        <f>أطباء!I106</f>
        <v>0</v>
      </c>
      <c r="J10" s="508">
        <f>أطباء!J106</f>
        <v>0</v>
      </c>
      <c r="K10" s="470">
        <f>أطباء!K106</f>
        <v>0</v>
      </c>
      <c r="L10" s="470">
        <f>أطباء!L106</f>
        <v>0</v>
      </c>
      <c r="M10" s="470">
        <f>أطباء!M106</f>
        <v>0</v>
      </c>
      <c r="N10" s="508">
        <f>أطباء!N106</f>
        <v>0</v>
      </c>
      <c r="O10" s="470">
        <f>أطباء!O106</f>
        <v>0</v>
      </c>
      <c r="P10" s="470">
        <f>أطباء!P106</f>
        <v>0</v>
      </c>
      <c r="Q10" s="470">
        <f>أطباء!Q106</f>
        <v>0</v>
      </c>
      <c r="R10" s="470">
        <f>أطباء!R106</f>
        <v>0</v>
      </c>
      <c r="S10" s="470">
        <f>أطباء!S106</f>
        <v>0</v>
      </c>
      <c r="T10" s="470">
        <f>أطباء!T106</f>
        <v>0</v>
      </c>
      <c r="U10" s="470">
        <f>أطباء!U106</f>
        <v>0</v>
      </c>
      <c r="V10" s="470">
        <f>أطباء!V106</f>
        <v>0</v>
      </c>
      <c r="W10" s="470">
        <f>أطباء!W106</f>
        <v>0</v>
      </c>
      <c r="X10" s="508">
        <f>أطباء!X106</f>
        <v>0</v>
      </c>
      <c r="Y10" s="470">
        <f>أطباء!Y106</f>
        <v>0</v>
      </c>
      <c r="Z10" s="470">
        <f>أطباء!Z106</f>
        <v>0</v>
      </c>
      <c r="AA10" s="470">
        <f>أطباء!AA106</f>
        <v>0</v>
      </c>
      <c r="AB10" s="470">
        <f>أطباء!AB106</f>
        <v>0</v>
      </c>
      <c r="AC10" s="470">
        <f>أطباء!AC106</f>
        <v>0</v>
      </c>
      <c r="AD10" s="470">
        <f>أطباء!AD106</f>
        <v>0</v>
      </c>
      <c r="AE10" s="470">
        <f>أطباء!AE106</f>
        <v>0</v>
      </c>
      <c r="AF10" s="470">
        <f>أطباء!AF106</f>
        <v>0</v>
      </c>
      <c r="AG10" s="470">
        <f>أطباء!AG106</f>
        <v>0</v>
      </c>
      <c r="AH10" s="470">
        <f>أطباء!AH106</f>
        <v>0</v>
      </c>
      <c r="AI10" s="470">
        <f>أطباء!AI106</f>
        <v>0</v>
      </c>
      <c r="AJ10" s="508">
        <f>أطباء!AJ106</f>
        <v>0</v>
      </c>
      <c r="AK10" s="470">
        <f>أطباء!AK106</f>
        <v>0</v>
      </c>
      <c r="AL10" s="470">
        <f>أطباء!AL106</f>
        <v>0</v>
      </c>
      <c r="AM10" s="470">
        <f>أطباء!AM106</f>
        <v>0</v>
      </c>
      <c r="AN10" s="470">
        <f>أطباء!AN106</f>
        <v>0</v>
      </c>
      <c r="AO10" s="470">
        <f>أطباء!AO106</f>
        <v>0</v>
      </c>
      <c r="AP10" s="470">
        <f>أطباء!AP106</f>
        <v>0</v>
      </c>
      <c r="AQ10" s="470">
        <f>أطباء!AQ106</f>
        <v>0</v>
      </c>
      <c r="AR10" s="470">
        <f>أطباء!AR106</f>
        <v>0</v>
      </c>
      <c r="AS10" s="470">
        <f>أطباء!AS106</f>
        <v>0</v>
      </c>
      <c r="AT10" s="508">
        <f>أطباء!AT106</f>
        <v>0</v>
      </c>
      <c r="AU10" s="470">
        <f>أطباء!AU106</f>
        <v>0</v>
      </c>
      <c r="AV10" s="470">
        <f>أطباء!AV106</f>
        <v>0</v>
      </c>
      <c r="AW10" s="470">
        <f>أطباء!AW106</f>
        <v>0</v>
      </c>
      <c r="AX10" s="508">
        <f>أطباء!AX106</f>
        <v>0</v>
      </c>
      <c r="AY10" s="470">
        <f>أطباء!AY106</f>
        <v>0</v>
      </c>
      <c r="AZ10" s="470">
        <f>أطباء!AZ106</f>
        <v>0</v>
      </c>
      <c r="BA10" s="470">
        <f>أطباء!BA106</f>
        <v>0</v>
      </c>
      <c r="BB10" s="470">
        <f>أطباء!BB106</f>
        <v>0</v>
      </c>
      <c r="BC10" s="511">
        <f>أطباء!BC106</f>
        <v>0</v>
      </c>
    </row>
    <row r="11" spans="1:55" ht="18" customHeight="1" thickBot="1" x14ac:dyDescent="0.7">
      <c r="A11" s="460"/>
      <c r="B11" s="463" t="s">
        <v>2</v>
      </c>
      <c r="C11" s="473">
        <f>أطباء!C107</f>
        <v>0</v>
      </c>
      <c r="D11" s="473">
        <f>أطباء!D107</f>
        <v>0</v>
      </c>
      <c r="E11" s="473">
        <f>أطباء!E107</f>
        <v>0</v>
      </c>
      <c r="F11" s="509">
        <f>أطباء!F107</f>
        <v>0</v>
      </c>
      <c r="G11" s="473">
        <f>أطباء!G107</f>
        <v>0</v>
      </c>
      <c r="H11" s="473">
        <f>أطباء!H107</f>
        <v>0</v>
      </c>
      <c r="I11" s="473">
        <f>أطباء!I107</f>
        <v>0</v>
      </c>
      <c r="J11" s="509">
        <f>أطباء!J107</f>
        <v>0</v>
      </c>
      <c r="K11" s="473">
        <f>أطباء!K107</f>
        <v>0</v>
      </c>
      <c r="L11" s="473">
        <f>أطباء!L107</f>
        <v>0</v>
      </c>
      <c r="M11" s="473">
        <f>أطباء!M107</f>
        <v>0</v>
      </c>
      <c r="N11" s="509">
        <f>أطباء!N107</f>
        <v>0</v>
      </c>
      <c r="O11" s="473">
        <f>أطباء!O107</f>
        <v>0</v>
      </c>
      <c r="P11" s="473">
        <f>أطباء!P107</f>
        <v>0</v>
      </c>
      <c r="Q11" s="473">
        <f>أطباء!Q107</f>
        <v>0</v>
      </c>
      <c r="R11" s="473">
        <f>أطباء!R107</f>
        <v>0</v>
      </c>
      <c r="S11" s="473">
        <f>أطباء!S107</f>
        <v>0</v>
      </c>
      <c r="T11" s="473">
        <f>أطباء!T107</f>
        <v>0</v>
      </c>
      <c r="U11" s="473">
        <f>أطباء!U107</f>
        <v>0</v>
      </c>
      <c r="V11" s="473">
        <f>أطباء!V107</f>
        <v>0</v>
      </c>
      <c r="W11" s="473">
        <f>أطباء!W107</f>
        <v>0</v>
      </c>
      <c r="X11" s="509">
        <f>أطباء!X107</f>
        <v>0</v>
      </c>
      <c r="Y11" s="473">
        <f>أطباء!Y107</f>
        <v>0</v>
      </c>
      <c r="Z11" s="473">
        <f>أطباء!Z107</f>
        <v>0</v>
      </c>
      <c r="AA11" s="473">
        <f>أطباء!AA107</f>
        <v>0</v>
      </c>
      <c r="AB11" s="473">
        <f>أطباء!AB107</f>
        <v>0</v>
      </c>
      <c r="AC11" s="473">
        <f>أطباء!AC107</f>
        <v>0</v>
      </c>
      <c r="AD11" s="473">
        <f>أطباء!AD107</f>
        <v>0</v>
      </c>
      <c r="AE11" s="473">
        <f>أطباء!AE107</f>
        <v>0</v>
      </c>
      <c r="AF11" s="473">
        <f>أطباء!AF107</f>
        <v>0</v>
      </c>
      <c r="AG11" s="473">
        <f>أطباء!AG107</f>
        <v>0</v>
      </c>
      <c r="AH11" s="473">
        <f>أطباء!AH107</f>
        <v>0</v>
      </c>
      <c r="AI11" s="473">
        <f>أطباء!AI107</f>
        <v>0</v>
      </c>
      <c r="AJ11" s="509">
        <f>أطباء!AJ107</f>
        <v>0</v>
      </c>
      <c r="AK11" s="473">
        <f>أطباء!AK107</f>
        <v>0</v>
      </c>
      <c r="AL11" s="473">
        <f>أطباء!AL107</f>
        <v>0</v>
      </c>
      <c r="AM11" s="473">
        <f>أطباء!AM107</f>
        <v>0</v>
      </c>
      <c r="AN11" s="473">
        <f>أطباء!AN107</f>
        <v>0</v>
      </c>
      <c r="AO11" s="473">
        <f>أطباء!AO107</f>
        <v>0</v>
      </c>
      <c r="AP11" s="473">
        <f>أطباء!AP107</f>
        <v>0</v>
      </c>
      <c r="AQ11" s="473">
        <f>أطباء!AQ107</f>
        <v>0</v>
      </c>
      <c r="AR11" s="473">
        <f>أطباء!AR107</f>
        <v>0</v>
      </c>
      <c r="AS11" s="473">
        <f>أطباء!AS107</f>
        <v>0</v>
      </c>
      <c r="AT11" s="509">
        <f>أطباء!AT107</f>
        <v>0</v>
      </c>
      <c r="AU11" s="473">
        <f>أطباء!AU107</f>
        <v>0</v>
      </c>
      <c r="AV11" s="473">
        <f>أطباء!AV107</f>
        <v>0</v>
      </c>
      <c r="AW11" s="473">
        <f>أطباء!AW107</f>
        <v>0</v>
      </c>
      <c r="AX11" s="509">
        <f>أطباء!AX107</f>
        <v>0</v>
      </c>
      <c r="AY11" s="473">
        <f>أطباء!AY107</f>
        <v>0</v>
      </c>
      <c r="AZ11" s="473">
        <f>أطباء!AZ107</f>
        <v>0</v>
      </c>
      <c r="BA11" s="473">
        <f>أطباء!BA107</f>
        <v>0</v>
      </c>
      <c r="BB11" s="473">
        <f>أطباء!BB107</f>
        <v>0</v>
      </c>
      <c r="BC11" s="512">
        <f>أطباء!BC107</f>
        <v>0</v>
      </c>
    </row>
    <row r="12" spans="1:55" ht="18" customHeight="1" thickBot="1" x14ac:dyDescent="0.7">
      <c r="A12" s="461" t="s">
        <v>3</v>
      </c>
      <c r="B12" s="464"/>
      <c r="C12" s="477">
        <f>SUM(C9:C11)</f>
        <v>0</v>
      </c>
      <c r="D12" s="478">
        <f t="shared" ref="D12:BC12" si="0">SUM(D9:D11)</f>
        <v>0</v>
      </c>
      <c r="E12" s="478">
        <f t="shared" si="0"/>
        <v>0</v>
      </c>
      <c r="F12" s="479">
        <f t="shared" si="0"/>
        <v>0</v>
      </c>
      <c r="G12" s="477">
        <f>SUM(G9:G11)</f>
        <v>0</v>
      </c>
      <c r="H12" s="478">
        <f t="shared" ref="H12:J12" si="1">SUM(H9:H11)</f>
        <v>0</v>
      </c>
      <c r="I12" s="478">
        <f t="shared" si="1"/>
        <v>0</v>
      </c>
      <c r="J12" s="479">
        <f t="shared" si="1"/>
        <v>0</v>
      </c>
      <c r="K12" s="477">
        <f t="shared" si="0"/>
        <v>0</v>
      </c>
      <c r="L12" s="478">
        <f t="shared" si="0"/>
        <v>0</v>
      </c>
      <c r="M12" s="478">
        <f t="shared" si="0"/>
        <v>0</v>
      </c>
      <c r="N12" s="479">
        <f t="shared" si="0"/>
        <v>0</v>
      </c>
      <c r="O12" s="477">
        <f t="shared" si="0"/>
        <v>0</v>
      </c>
      <c r="P12" s="478">
        <f t="shared" si="0"/>
        <v>0</v>
      </c>
      <c r="Q12" s="478">
        <f t="shared" si="0"/>
        <v>0</v>
      </c>
      <c r="R12" s="478">
        <f t="shared" si="0"/>
        <v>0</v>
      </c>
      <c r="S12" s="478">
        <f t="shared" si="0"/>
        <v>0</v>
      </c>
      <c r="T12" s="478">
        <f t="shared" si="0"/>
        <v>0</v>
      </c>
      <c r="U12" s="478">
        <f t="shared" si="0"/>
        <v>0</v>
      </c>
      <c r="V12" s="478">
        <f t="shared" si="0"/>
        <v>0</v>
      </c>
      <c r="W12" s="478">
        <f t="shared" si="0"/>
        <v>0</v>
      </c>
      <c r="X12" s="510">
        <f t="shared" si="0"/>
        <v>0</v>
      </c>
      <c r="Y12" s="477">
        <f t="shared" si="0"/>
        <v>0</v>
      </c>
      <c r="Z12" s="478">
        <f t="shared" si="0"/>
        <v>0</v>
      </c>
      <c r="AA12" s="478">
        <f t="shared" si="0"/>
        <v>0</v>
      </c>
      <c r="AB12" s="478">
        <f t="shared" si="0"/>
        <v>0</v>
      </c>
      <c r="AC12" s="478">
        <f t="shared" si="0"/>
        <v>0</v>
      </c>
      <c r="AD12" s="478">
        <f t="shared" si="0"/>
        <v>0</v>
      </c>
      <c r="AE12" s="478">
        <f t="shared" si="0"/>
        <v>0</v>
      </c>
      <c r="AF12" s="478">
        <f t="shared" si="0"/>
        <v>0</v>
      </c>
      <c r="AG12" s="478">
        <f t="shared" si="0"/>
        <v>0</v>
      </c>
      <c r="AH12" s="478">
        <f t="shared" si="0"/>
        <v>0</v>
      </c>
      <c r="AI12" s="478">
        <f t="shared" si="0"/>
        <v>0</v>
      </c>
      <c r="AJ12" s="479">
        <f t="shared" si="0"/>
        <v>0</v>
      </c>
      <c r="AK12" s="477">
        <f t="shared" si="0"/>
        <v>0</v>
      </c>
      <c r="AL12" s="478">
        <f t="shared" si="0"/>
        <v>0</v>
      </c>
      <c r="AM12" s="478">
        <f t="shared" si="0"/>
        <v>0</v>
      </c>
      <c r="AN12" s="478">
        <f t="shared" si="0"/>
        <v>0</v>
      </c>
      <c r="AO12" s="478">
        <f t="shared" si="0"/>
        <v>0</v>
      </c>
      <c r="AP12" s="478">
        <f t="shared" si="0"/>
        <v>0</v>
      </c>
      <c r="AQ12" s="478">
        <f t="shared" si="0"/>
        <v>0</v>
      </c>
      <c r="AR12" s="478">
        <f t="shared" si="0"/>
        <v>0</v>
      </c>
      <c r="AS12" s="478">
        <f t="shared" si="0"/>
        <v>0</v>
      </c>
      <c r="AT12" s="479">
        <f t="shared" si="0"/>
        <v>0</v>
      </c>
      <c r="AU12" s="477">
        <f>SUM(AU9:AU11)</f>
        <v>0</v>
      </c>
      <c r="AV12" s="478">
        <f t="shared" ref="AV12:AX12" si="2">SUM(AV9:AV11)</f>
        <v>0</v>
      </c>
      <c r="AW12" s="478">
        <f t="shared" si="2"/>
        <v>0</v>
      </c>
      <c r="AX12" s="479">
        <f t="shared" si="2"/>
        <v>0</v>
      </c>
      <c r="AY12" s="477">
        <f t="shared" si="0"/>
        <v>0</v>
      </c>
      <c r="AZ12" s="478">
        <f t="shared" si="0"/>
        <v>0</v>
      </c>
      <c r="BA12" s="478">
        <f t="shared" si="0"/>
        <v>0</v>
      </c>
      <c r="BB12" s="478">
        <f t="shared" si="0"/>
        <v>0</v>
      </c>
      <c r="BC12" s="480">
        <f t="shared" si="0"/>
        <v>0</v>
      </c>
    </row>
    <row r="13" spans="1:55" ht="18" customHeight="1" x14ac:dyDescent="0.65">
      <c r="A13" s="449"/>
      <c r="B13" s="465" t="s">
        <v>0</v>
      </c>
      <c r="C13" s="481">
        <f>أسنان!C9</f>
        <v>0</v>
      </c>
      <c r="D13" s="482">
        <f>أسنان!D9</f>
        <v>0</v>
      </c>
      <c r="E13" s="482">
        <f>أسنان!E9</f>
        <v>0</v>
      </c>
      <c r="F13" s="483">
        <f>أسنان!F9</f>
        <v>0</v>
      </c>
      <c r="G13" s="481">
        <f>أسنان!G9</f>
        <v>0</v>
      </c>
      <c r="H13" s="482">
        <f>أسنان!H9</f>
        <v>0</v>
      </c>
      <c r="I13" s="482">
        <f>أسنان!I9</f>
        <v>0</v>
      </c>
      <c r="J13" s="483">
        <f>أسنان!J9</f>
        <v>0</v>
      </c>
      <c r="K13" s="481">
        <f>أسنان!K9</f>
        <v>0</v>
      </c>
      <c r="L13" s="482">
        <f>أسنان!L9</f>
        <v>0</v>
      </c>
      <c r="M13" s="482">
        <f>أسنان!M9</f>
        <v>0</v>
      </c>
      <c r="N13" s="483">
        <f>أسنان!N9</f>
        <v>0</v>
      </c>
      <c r="O13" s="481">
        <f>أسنان!O9</f>
        <v>0</v>
      </c>
      <c r="P13" s="482">
        <f>أسنان!P9</f>
        <v>0</v>
      </c>
      <c r="Q13" s="482">
        <f>أسنان!Q9</f>
        <v>0</v>
      </c>
      <c r="R13" s="482">
        <f>أسنان!R9</f>
        <v>0</v>
      </c>
      <c r="S13" s="482">
        <f>أسنان!S9</f>
        <v>0</v>
      </c>
      <c r="T13" s="482">
        <f>أسنان!T9</f>
        <v>0</v>
      </c>
      <c r="U13" s="482">
        <f>أسنان!U9</f>
        <v>0</v>
      </c>
      <c r="V13" s="482">
        <f>أسنان!V9</f>
        <v>0</v>
      </c>
      <c r="W13" s="482">
        <f>أسنان!W9</f>
        <v>0</v>
      </c>
      <c r="X13" s="483">
        <f>أسنان!X9</f>
        <v>0</v>
      </c>
      <c r="Y13" s="481">
        <f>أسنان!Y9</f>
        <v>0</v>
      </c>
      <c r="Z13" s="482">
        <f>أسنان!Z9</f>
        <v>0</v>
      </c>
      <c r="AA13" s="482">
        <f>أسنان!AA9</f>
        <v>0</v>
      </c>
      <c r="AB13" s="482">
        <f>أسنان!AB9</f>
        <v>0</v>
      </c>
      <c r="AC13" s="482">
        <f>أسنان!AC9</f>
        <v>0</v>
      </c>
      <c r="AD13" s="482">
        <f>أسنان!AD9</f>
        <v>0</v>
      </c>
      <c r="AE13" s="482">
        <f>أسنان!AE9</f>
        <v>0</v>
      </c>
      <c r="AF13" s="482">
        <f>أسنان!AF9</f>
        <v>0</v>
      </c>
      <c r="AG13" s="482">
        <f>أسنان!AG9</f>
        <v>0</v>
      </c>
      <c r="AH13" s="482">
        <f>أسنان!AH9</f>
        <v>0</v>
      </c>
      <c r="AI13" s="482">
        <f>أسنان!AI9</f>
        <v>0</v>
      </c>
      <c r="AJ13" s="483">
        <f>أسنان!AJ9</f>
        <v>0</v>
      </c>
      <c r="AK13" s="481">
        <f>أسنان!AK9</f>
        <v>0</v>
      </c>
      <c r="AL13" s="482">
        <f>أسنان!AL9</f>
        <v>0</v>
      </c>
      <c r="AM13" s="482">
        <f>أسنان!AM9</f>
        <v>0</v>
      </c>
      <c r="AN13" s="482">
        <f>أسنان!AN9</f>
        <v>0</v>
      </c>
      <c r="AO13" s="482">
        <f>أسنان!AO9</f>
        <v>0</v>
      </c>
      <c r="AP13" s="482">
        <f>أسنان!AP9</f>
        <v>0</v>
      </c>
      <c r="AQ13" s="482">
        <f>أسنان!AQ9</f>
        <v>0</v>
      </c>
      <c r="AR13" s="482">
        <f>أسنان!AR9</f>
        <v>0</v>
      </c>
      <c r="AS13" s="482">
        <f>أسنان!AS9</f>
        <v>0</v>
      </c>
      <c r="AT13" s="483">
        <f>أسنان!AT9</f>
        <v>0</v>
      </c>
      <c r="AU13" s="481">
        <f>أسنان!AU9</f>
        <v>0</v>
      </c>
      <c r="AV13" s="482">
        <f>أسنان!AV9</f>
        <v>0</v>
      </c>
      <c r="AW13" s="482">
        <f>أسنان!AW9</f>
        <v>0</v>
      </c>
      <c r="AX13" s="483">
        <f>أسنان!AX9</f>
        <v>0</v>
      </c>
      <c r="AY13" s="481">
        <f>أسنان!AY9</f>
        <v>0</v>
      </c>
      <c r="AZ13" s="482">
        <f>أسنان!AZ9</f>
        <v>0</v>
      </c>
      <c r="BA13" s="482">
        <f>أسنان!BA9</f>
        <v>0</v>
      </c>
      <c r="BB13" s="482">
        <f>أسنان!BB9</f>
        <v>0</v>
      </c>
      <c r="BC13" s="484">
        <f>أسنان!BC9</f>
        <v>0</v>
      </c>
    </row>
    <row r="14" spans="1:55" ht="18" customHeight="1" x14ac:dyDescent="0.65">
      <c r="A14" s="451" t="s">
        <v>270</v>
      </c>
      <c r="B14" s="462" t="s">
        <v>1</v>
      </c>
      <c r="C14" s="470">
        <f>أسنان!C36</f>
        <v>0</v>
      </c>
      <c r="D14" s="467">
        <f>أسنان!D36</f>
        <v>0</v>
      </c>
      <c r="E14" s="467">
        <f>أسنان!E36</f>
        <v>0</v>
      </c>
      <c r="F14" s="471">
        <f>أسنان!F36</f>
        <v>0</v>
      </c>
      <c r="G14" s="470">
        <f>أسنان!G36</f>
        <v>0</v>
      </c>
      <c r="H14" s="467">
        <f>أسنان!H36</f>
        <v>0</v>
      </c>
      <c r="I14" s="467">
        <f>أسنان!I36</f>
        <v>0</v>
      </c>
      <c r="J14" s="471">
        <f>أسنان!J36</f>
        <v>0</v>
      </c>
      <c r="K14" s="470">
        <f>أسنان!K36</f>
        <v>0</v>
      </c>
      <c r="L14" s="467">
        <f>أسنان!L36</f>
        <v>0</v>
      </c>
      <c r="M14" s="467">
        <f>أسنان!M36</f>
        <v>0</v>
      </c>
      <c r="N14" s="471">
        <f>أسنان!N36</f>
        <v>0</v>
      </c>
      <c r="O14" s="470">
        <f>أسنان!O36</f>
        <v>0</v>
      </c>
      <c r="P14" s="467">
        <f>أسنان!P36</f>
        <v>0</v>
      </c>
      <c r="Q14" s="467">
        <f>أسنان!Q36</f>
        <v>0</v>
      </c>
      <c r="R14" s="467">
        <f>أسنان!R36</f>
        <v>0</v>
      </c>
      <c r="S14" s="467">
        <f>أسنان!S36</f>
        <v>0</v>
      </c>
      <c r="T14" s="467">
        <f>أسنان!T36</f>
        <v>0</v>
      </c>
      <c r="U14" s="467">
        <f>أسنان!U36</f>
        <v>0</v>
      </c>
      <c r="V14" s="467">
        <f>أسنان!V36</f>
        <v>0</v>
      </c>
      <c r="W14" s="467">
        <f>أسنان!W36</f>
        <v>0</v>
      </c>
      <c r="X14" s="471">
        <f>أسنان!X36</f>
        <v>0</v>
      </c>
      <c r="Y14" s="470">
        <f>أسنان!Y36</f>
        <v>0</v>
      </c>
      <c r="Z14" s="467">
        <f>أسنان!Z36</f>
        <v>0</v>
      </c>
      <c r="AA14" s="467">
        <f>أسنان!AA36</f>
        <v>0</v>
      </c>
      <c r="AB14" s="467">
        <f>أسنان!AB36</f>
        <v>0</v>
      </c>
      <c r="AC14" s="467">
        <f>أسنان!AC36</f>
        <v>0</v>
      </c>
      <c r="AD14" s="467">
        <f>أسنان!AD36</f>
        <v>0</v>
      </c>
      <c r="AE14" s="467">
        <f>أسنان!AE36</f>
        <v>0</v>
      </c>
      <c r="AF14" s="467">
        <f>أسنان!AF36</f>
        <v>0</v>
      </c>
      <c r="AG14" s="467">
        <f>أسنان!AG36</f>
        <v>0</v>
      </c>
      <c r="AH14" s="467">
        <f>أسنان!AH36</f>
        <v>0</v>
      </c>
      <c r="AI14" s="467">
        <f>أسنان!AI36</f>
        <v>0</v>
      </c>
      <c r="AJ14" s="471">
        <f>أسنان!AJ36</f>
        <v>0</v>
      </c>
      <c r="AK14" s="470">
        <f>أسنان!AK36</f>
        <v>0</v>
      </c>
      <c r="AL14" s="467">
        <f>أسنان!AL36</f>
        <v>0</v>
      </c>
      <c r="AM14" s="467">
        <f>أسنان!AM36</f>
        <v>0</v>
      </c>
      <c r="AN14" s="467">
        <f>أسنان!AN36</f>
        <v>0</v>
      </c>
      <c r="AO14" s="467">
        <f>أسنان!AO36</f>
        <v>0</v>
      </c>
      <c r="AP14" s="467">
        <f>أسنان!AP36</f>
        <v>0</v>
      </c>
      <c r="AQ14" s="467">
        <f>أسنان!AQ36</f>
        <v>0</v>
      </c>
      <c r="AR14" s="467">
        <f>أسنان!AR36</f>
        <v>0</v>
      </c>
      <c r="AS14" s="467">
        <f>أسنان!AS36</f>
        <v>0</v>
      </c>
      <c r="AT14" s="471">
        <f>أسنان!AT36</f>
        <v>0</v>
      </c>
      <c r="AU14" s="470">
        <f>أسنان!AU36</f>
        <v>0</v>
      </c>
      <c r="AV14" s="467">
        <f>أسنان!AV36</f>
        <v>0</v>
      </c>
      <c r="AW14" s="467">
        <f>أسنان!AW36</f>
        <v>0</v>
      </c>
      <c r="AX14" s="471">
        <f>أسنان!AX36</f>
        <v>0</v>
      </c>
      <c r="AY14" s="470">
        <f>أسنان!AY36</f>
        <v>0</v>
      </c>
      <c r="AZ14" s="467">
        <f>أسنان!AZ36</f>
        <v>0</v>
      </c>
      <c r="BA14" s="467">
        <f>أسنان!BA36</f>
        <v>0</v>
      </c>
      <c r="BB14" s="467">
        <f>أسنان!BB36</f>
        <v>0</v>
      </c>
      <c r="BC14" s="472">
        <f>أسنان!BC36</f>
        <v>0</v>
      </c>
    </row>
    <row r="15" spans="1:55" ht="18" customHeight="1" thickBot="1" x14ac:dyDescent="0.7">
      <c r="A15" s="460"/>
      <c r="B15" s="463" t="s">
        <v>2</v>
      </c>
      <c r="C15" s="473">
        <f>أسنان!C37</f>
        <v>0</v>
      </c>
      <c r="D15" s="474">
        <f>أسنان!D37</f>
        <v>0</v>
      </c>
      <c r="E15" s="474">
        <f>أسنان!E37</f>
        <v>0</v>
      </c>
      <c r="F15" s="475">
        <f>أسنان!F37</f>
        <v>0</v>
      </c>
      <c r="G15" s="473">
        <f>أسنان!G37</f>
        <v>0</v>
      </c>
      <c r="H15" s="474">
        <f>أسنان!H37</f>
        <v>0</v>
      </c>
      <c r="I15" s="474">
        <f>أسنان!I37</f>
        <v>0</v>
      </c>
      <c r="J15" s="475">
        <f>أسنان!J37</f>
        <v>0</v>
      </c>
      <c r="K15" s="473">
        <f>أسنان!K37</f>
        <v>0</v>
      </c>
      <c r="L15" s="474">
        <f>أسنان!L37</f>
        <v>0</v>
      </c>
      <c r="M15" s="474">
        <f>أسنان!M37</f>
        <v>0</v>
      </c>
      <c r="N15" s="475">
        <f>أسنان!N37</f>
        <v>0</v>
      </c>
      <c r="O15" s="473">
        <f>أسنان!O37</f>
        <v>0</v>
      </c>
      <c r="P15" s="474">
        <f>أسنان!P37</f>
        <v>0</v>
      </c>
      <c r="Q15" s="474">
        <f>أسنان!Q37</f>
        <v>0</v>
      </c>
      <c r="R15" s="474">
        <f>أسنان!R37</f>
        <v>0</v>
      </c>
      <c r="S15" s="474">
        <f>أسنان!S37</f>
        <v>0</v>
      </c>
      <c r="T15" s="474">
        <f>أسنان!T37</f>
        <v>0</v>
      </c>
      <c r="U15" s="474">
        <f>أسنان!U37</f>
        <v>0</v>
      </c>
      <c r="V15" s="474">
        <f>أسنان!V37</f>
        <v>0</v>
      </c>
      <c r="W15" s="474">
        <f>أسنان!W37</f>
        <v>0</v>
      </c>
      <c r="X15" s="475">
        <f>أسنان!X37</f>
        <v>0</v>
      </c>
      <c r="Y15" s="473">
        <f>أسنان!Y37</f>
        <v>0</v>
      </c>
      <c r="Z15" s="474">
        <f>أسنان!Z37</f>
        <v>0</v>
      </c>
      <c r="AA15" s="474">
        <f>أسنان!AA37</f>
        <v>0</v>
      </c>
      <c r="AB15" s="474">
        <f>أسنان!AB37</f>
        <v>0</v>
      </c>
      <c r="AC15" s="474">
        <f>أسنان!AC37</f>
        <v>0</v>
      </c>
      <c r="AD15" s="474">
        <f>أسنان!AD37</f>
        <v>0</v>
      </c>
      <c r="AE15" s="474">
        <f>أسنان!AE37</f>
        <v>0</v>
      </c>
      <c r="AF15" s="474">
        <f>أسنان!AF37</f>
        <v>0</v>
      </c>
      <c r="AG15" s="474">
        <f>أسنان!AG37</f>
        <v>0</v>
      </c>
      <c r="AH15" s="474">
        <f>أسنان!AH37</f>
        <v>0</v>
      </c>
      <c r="AI15" s="474">
        <f>أسنان!AI37</f>
        <v>0</v>
      </c>
      <c r="AJ15" s="475">
        <f>أسنان!AJ37</f>
        <v>0</v>
      </c>
      <c r="AK15" s="473">
        <f>أسنان!AK37</f>
        <v>0</v>
      </c>
      <c r="AL15" s="474">
        <f>أسنان!AL37</f>
        <v>0</v>
      </c>
      <c r="AM15" s="474">
        <f>أسنان!AM37</f>
        <v>0</v>
      </c>
      <c r="AN15" s="474">
        <f>أسنان!AN37</f>
        <v>0</v>
      </c>
      <c r="AO15" s="474">
        <f>أسنان!AO37</f>
        <v>0</v>
      </c>
      <c r="AP15" s="474">
        <f>أسنان!AP37</f>
        <v>0</v>
      </c>
      <c r="AQ15" s="474">
        <f>أسنان!AQ37</f>
        <v>0</v>
      </c>
      <c r="AR15" s="474">
        <f>أسنان!AR37</f>
        <v>0</v>
      </c>
      <c r="AS15" s="474">
        <f>أسنان!AS37</f>
        <v>0</v>
      </c>
      <c r="AT15" s="475">
        <f>أسنان!AT37</f>
        <v>0</v>
      </c>
      <c r="AU15" s="473">
        <f>أسنان!AU37</f>
        <v>0</v>
      </c>
      <c r="AV15" s="474">
        <f>أسنان!AV37</f>
        <v>0</v>
      </c>
      <c r="AW15" s="474">
        <f>أسنان!AW37</f>
        <v>0</v>
      </c>
      <c r="AX15" s="475">
        <f>أسنان!AX37</f>
        <v>0</v>
      </c>
      <c r="AY15" s="473">
        <f>أسنان!AY37</f>
        <v>0</v>
      </c>
      <c r="AZ15" s="474">
        <f>أسنان!AZ37</f>
        <v>0</v>
      </c>
      <c r="BA15" s="474">
        <f>أسنان!BA37</f>
        <v>0</v>
      </c>
      <c r="BB15" s="474">
        <f>أسنان!BB37</f>
        <v>0</v>
      </c>
      <c r="BC15" s="476">
        <f>أسنان!BC37</f>
        <v>0</v>
      </c>
    </row>
    <row r="16" spans="1:55" ht="18" customHeight="1" thickBot="1" x14ac:dyDescent="0.7">
      <c r="A16" s="461" t="s">
        <v>3</v>
      </c>
      <c r="B16" s="464"/>
      <c r="C16" s="477">
        <f>SUM(C13:C15)</f>
        <v>0</v>
      </c>
      <c r="D16" s="478">
        <f t="shared" ref="D16:BC16" si="3">SUM(D13:D15)</f>
        <v>0</v>
      </c>
      <c r="E16" s="478">
        <f t="shared" si="3"/>
        <v>0</v>
      </c>
      <c r="F16" s="479">
        <f t="shared" si="3"/>
        <v>0</v>
      </c>
      <c r="G16" s="477">
        <f>SUM(G13:G15)</f>
        <v>0</v>
      </c>
      <c r="H16" s="478">
        <f t="shared" ref="H16:J16" si="4">SUM(H13:H15)</f>
        <v>0</v>
      </c>
      <c r="I16" s="478">
        <f t="shared" si="4"/>
        <v>0</v>
      </c>
      <c r="J16" s="479">
        <f t="shared" si="4"/>
        <v>0</v>
      </c>
      <c r="K16" s="477">
        <f t="shared" si="3"/>
        <v>0</v>
      </c>
      <c r="L16" s="478">
        <f t="shared" si="3"/>
        <v>0</v>
      </c>
      <c r="M16" s="478">
        <f t="shared" si="3"/>
        <v>0</v>
      </c>
      <c r="N16" s="479">
        <f t="shared" si="3"/>
        <v>0</v>
      </c>
      <c r="O16" s="477">
        <f t="shared" si="3"/>
        <v>0</v>
      </c>
      <c r="P16" s="478">
        <f t="shared" si="3"/>
        <v>0</v>
      </c>
      <c r="Q16" s="478">
        <f t="shared" si="3"/>
        <v>0</v>
      </c>
      <c r="R16" s="478">
        <f t="shared" si="3"/>
        <v>0</v>
      </c>
      <c r="S16" s="478">
        <f t="shared" si="3"/>
        <v>0</v>
      </c>
      <c r="T16" s="478">
        <f t="shared" si="3"/>
        <v>0</v>
      </c>
      <c r="U16" s="478">
        <f t="shared" si="3"/>
        <v>0</v>
      </c>
      <c r="V16" s="478">
        <f t="shared" si="3"/>
        <v>0</v>
      </c>
      <c r="W16" s="478">
        <f t="shared" si="3"/>
        <v>0</v>
      </c>
      <c r="X16" s="479">
        <f t="shared" si="3"/>
        <v>0</v>
      </c>
      <c r="Y16" s="477">
        <f t="shared" si="3"/>
        <v>0</v>
      </c>
      <c r="Z16" s="478">
        <f t="shared" si="3"/>
        <v>0</v>
      </c>
      <c r="AA16" s="478">
        <f t="shared" si="3"/>
        <v>0</v>
      </c>
      <c r="AB16" s="478">
        <f t="shared" si="3"/>
        <v>0</v>
      </c>
      <c r="AC16" s="478">
        <f t="shared" si="3"/>
        <v>0</v>
      </c>
      <c r="AD16" s="478">
        <f t="shared" si="3"/>
        <v>0</v>
      </c>
      <c r="AE16" s="478">
        <f t="shared" si="3"/>
        <v>0</v>
      </c>
      <c r="AF16" s="478">
        <f t="shared" si="3"/>
        <v>0</v>
      </c>
      <c r="AG16" s="478">
        <f t="shared" si="3"/>
        <v>0</v>
      </c>
      <c r="AH16" s="478">
        <f t="shared" si="3"/>
        <v>0</v>
      </c>
      <c r="AI16" s="478">
        <f t="shared" si="3"/>
        <v>0</v>
      </c>
      <c r="AJ16" s="479">
        <f t="shared" si="3"/>
        <v>0</v>
      </c>
      <c r="AK16" s="477">
        <f t="shared" si="3"/>
        <v>0</v>
      </c>
      <c r="AL16" s="478">
        <f t="shared" si="3"/>
        <v>0</v>
      </c>
      <c r="AM16" s="478">
        <f t="shared" si="3"/>
        <v>0</v>
      </c>
      <c r="AN16" s="478">
        <f t="shared" si="3"/>
        <v>0</v>
      </c>
      <c r="AO16" s="478">
        <f t="shared" si="3"/>
        <v>0</v>
      </c>
      <c r="AP16" s="478">
        <f t="shared" si="3"/>
        <v>0</v>
      </c>
      <c r="AQ16" s="478">
        <f t="shared" si="3"/>
        <v>0</v>
      </c>
      <c r="AR16" s="478">
        <f t="shared" si="3"/>
        <v>0</v>
      </c>
      <c r="AS16" s="478">
        <f t="shared" si="3"/>
        <v>0</v>
      </c>
      <c r="AT16" s="479">
        <f t="shared" si="3"/>
        <v>0</v>
      </c>
      <c r="AU16" s="477">
        <f>SUM(AU13:AU15)</f>
        <v>0</v>
      </c>
      <c r="AV16" s="478">
        <f t="shared" ref="AV16:AX16" si="5">SUM(AV13:AV15)</f>
        <v>0</v>
      </c>
      <c r="AW16" s="478">
        <f t="shared" si="5"/>
        <v>0</v>
      </c>
      <c r="AX16" s="479">
        <f t="shared" si="5"/>
        <v>0</v>
      </c>
      <c r="AY16" s="477">
        <f t="shared" si="3"/>
        <v>0</v>
      </c>
      <c r="AZ16" s="478">
        <f t="shared" si="3"/>
        <v>0</v>
      </c>
      <c r="BA16" s="478">
        <f t="shared" si="3"/>
        <v>0</v>
      </c>
      <c r="BB16" s="478">
        <f t="shared" si="3"/>
        <v>0</v>
      </c>
      <c r="BC16" s="480">
        <f t="shared" si="3"/>
        <v>0</v>
      </c>
    </row>
    <row r="17" spans="1:55" ht="18" customHeight="1" thickBot="1" x14ac:dyDescent="0.7">
      <c r="A17" s="461" t="s">
        <v>271</v>
      </c>
      <c r="B17" s="464"/>
      <c r="C17" s="477">
        <f>أسنان!C39</f>
        <v>0</v>
      </c>
      <c r="D17" s="478">
        <f>أسنان!D39</f>
        <v>0</v>
      </c>
      <c r="E17" s="478">
        <f>أسنان!E39</f>
        <v>0</v>
      </c>
      <c r="F17" s="479">
        <f>أسنان!F39</f>
        <v>0</v>
      </c>
      <c r="G17" s="477">
        <f>أسنان!G39</f>
        <v>0</v>
      </c>
      <c r="H17" s="478">
        <f>أسنان!H39</f>
        <v>0</v>
      </c>
      <c r="I17" s="478">
        <f>أسنان!I39</f>
        <v>0</v>
      </c>
      <c r="J17" s="479">
        <f>أسنان!J39</f>
        <v>0</v>
      </c>
      <c r="K17" s="477">
        <f>أسنان!K39</f>
        <v>0</v>
      </c>
      <c r="L17" s="478">
        <f>أسنان!L39</f>
        <v>0</v>
      </c>
      <c r="M17" s="478">
        <f>أسنان!M39</f>
        <v>0</v>
      </c>
      <c r="N17" s="479">
        <f>أسنان!N39</f>
        <v>0</v>
      </c>
      <c r="O17" s="477">
        <f>أسنان!O39</f>
        <v>0</v>
      </c>
      <c r="P17" s="478">
        <f>أسنان!P39</f>
        <v>0</v>
      </c>
      <c r="Q17" s="478">
        <f>أسنان!Q39</f>
        <v>0</v>
      </c>
      <c r="R17" s="478">
        <f>أسنان!R39</f>
        <v>0</v>
      </c>
      <c r="S17" s="478">
        <f>أسنان!S39</f>
        <v>0</v>
      </c>
      <c r="T17" s="478">
        <f>أسنان!T39</f>
        <v>0</v>
      </c>
      <c r="U17" s="478">
        <f>أسنان!U39</f>
        <v>0</v>
      </c>
      <c r="V17" s="478">
        <f>أسنان!V39</f>
        <v>0</v>
      </c>
      <c r="W17" s="478">
        <f>أسنان!W39</f>
        <v>0</v>
      </c>
      <c r="X17" s="479">
        <f>أسنان!X39</f>
        <v>0</v>
      </c>
      <c r="Y17" s="477">
        <f>أسنان!Y39</f>
        <v>0</v>
      </c>
      <c r="Z17" s="478">
        <f>أسنان!Z39</f>
        <v>0</v>
      </c>
      <c r="AA17" s="478">
        <f>أسنان!AA39</f>
        <v>0</v>
      </c>
      <c r="AB17" s="478">
        <f>أسنان!AB39</f>
        <v>0</v>
      </c>
      <c r="AC17" s="478">
        <f>أسنان!AC39</f>
        <v>0</v>
      </c>
      <c r="AD17" s="478">
        <f>أسنان!AD39</f>
        <v>0</v>
      </c>
      <c r="AE17" s="478">
        <f>أسنان!AE39</f>
        <v>0</v>
      </c>
      <c r="AF17" s="478">
        <f>أسنان!AF39</f>
        <v>0</v>
      </c>
      <c r="AG17" s="478">
        <f>أسنان!AG39</f>
        <v>0</v>
      </c>
      <c r="AH17" s="478">
        <f>أسنان!AH39</f>
        <v>0</v>
      </c>
      <c r="AI17" s="478">
        <f>أسنان!AI39</f>
        <v>0</v>
      </c>
      <c r="AJ17" s="479">
        <f>أسنان!AJ39</f>
        <v>0</v>
      </c>
      <c r="AK17" s="477">
        <f>أسنان!AK39</f>
        <v>0</v>
      </c>
      <c r="AL17" s="478">
        <f>أسنان!AL39</f>
        <v>0</v>
      </c>
      <c r="AM17" s="478">
        <f>أسنان!AM39</f>
        <v>0</v>
      </c>
      <c r="AN17" s="478">
        <f>أسنان!AN39</f>
        <v>0</v>
      </c>
      <c r="AO17" s="478">
        <f>أسنان!AO39</f>
        <v>0</v>
      </c>
      <c r="AP17" s="478">
        <f>أسنان!AP39</f>
        <v>0</v>
      </c>
      <c r="AQ17" s="478">
        <f>أسنان!AQ39</f>
        <v>0</v>
      </c>
      <c r="AR17" s="478">
        <f>أسنان!AR39</f>
        <v>0</v>
      </c>
      <c r="AS17" s="478">
        <f>أسنان!AS39</f>
        <v>0</v>
      </c>
      <c r="AT17" s="479">
        <f>أسنان!AT39</f>
        <v>0</v>
      </c>
      <c r="AU17" s="477">
        <f>أسنان!AU39</f>
        <v>0</v>
      </c>
      <c r="AV17" s="478">
        <f>أسنان!AV39</f>
        <v>0</v>
      </c>
      <c r="AW17" s="478">
        <f>أسنان!AW39</f>
        <v>0</v>
      </c>
      <c r="AX17" s="479">
        <f>أسنان!AX39</f>
        <v>0</v>
      </c>
      <c r="AY17" s="477">
        <f>أسنان!AY39</f>
        <v>0</v>
      </c>
      <c r="AZ17" s="478">
        <f>أسنان!AZ39</f>
        <v>0</v>
      </c>
      <c r="BA17" s="478">
        <f>أسنان!BA39</f>
        <v>0</v>
      </c>
      <c r="BB17" s="478">
        <f>أسنان!BB39</f>
        <v>0</v>
      </c>
      <c r="BC17" s="480">
        <f>أسنان!BC39</f>
        <v>0</v>
      </c>
    </row>
    <row r="18" spans="1:55" ht="18" customHeight="1" thickBot="1" x14ac:dyDescent="0.7">
      <c r="A18" s="459" t="s">
        <v>105</v>
      </c>
      <c r="B18" s="466"/>
      <c r="C18" s="485">
        <f>صيادلة!C19</f>
        <v>0</v>
      </c>
      <c r="D18" s="469">
        <f>صيادلة!D19</f>
        <v>0</v>
      </c>
      <c r="E18" s="469">
        <f>صيادلة!E19</f>
        <v>0</v>
      </c>
      <c r="F18" s="486">
        <f>صيادلة!F19</f>
        <v>0</v>
      </c>
      <c r="G18" s="485">
        <f>صيادلة!G19</f>
        <v>0</v>
      </c>
      <c r="H18" s="469">
        <f>صيادلة!H19</f>
        <v>0</v>
      </c>
      <c r="I18" s="469">
        <f>صيادلة!I19</f>
        <v>0</v>
      </c>
      <c r="J18" s="486">
        <f>صيادلة!J19</f>
        <v>0</v>
      </c>
      <c r="K18" s="485">
        <f>صيادلة!K19</f>
        <v>0</v>
      </c>
      <c r="L18" s="469">
        <f>صيادلة!L19</f>
        <v>0</v>
      </c>
      <c r="M18" s="469">
        <f>صيادلة!M19</f>
        <v>0</v>
      </c>
      <c r="N18" s="486">
        <f>صيادلة!N19</f>
        <v>0</v>
      </c>
      <c r="O18" s="485">
        <f>صيادلة!O19</f>
        <v>0</v>
      </c>
      <c r="P18" s="469">
        <f>صيادلة!P19</f>
        <v>0</v>
      </c>
      <c r="Q18" s="469">
        <f>صيادلة!Q19</f>
        <v>0</v>
      </c>
      <c r="R18" s="469">
        <f>صيادلة!R19</f>
        <v>0</v>
      </c>
      <c r="S18" s="469">
        <f>صيادلة!S19</f>
        <v>0</v>
      </c>
      <c r="T18" s="469">
        <f>صيادلة!T19</f>
        <v>0</v>
      </c>
      <c r="U18" s="469">
        <f>صيادلة!U19</f>
        <v>0</v>
      </c>
      <c r="V18" s="469">
        <f>صيادلة!V19</f>
        <v>0</v>
      </c>
      <c r="W18" s="469">
        <f>صيادلة!W19</f>
        <v>0</v>
      </c>
      <c r="X18" s="486">
        <f>صيادلة!X19</f>
        <v>0</v>
      </c>
      <c r="Y18" s="485">
        <f>صيادلة!Y19</f>
        <v>0</v>
      </c>
      <c r="Z18" s="469">
        <f>صيادلة!Z19</f>
        <v>0</v>
      </c>
      <c r="AA18" s="469">
        <f>صيادلة!AA19</f>
        <v>0</v>
      </c>
      <c r="AB18" s="469">
        <f>صيادلة!AB19</f>
        <v>0</v>
      </c>
      <c r="AC18" s="469">
        <f>صيادلة!AC19</f>
        <v>0</v>
      </c>
      <c r="AD18" s="469">
        <f>صيادلة!AD19</f>
        <v>0</v>
      </c>
      <c r="AE18" s="469">
        <f>صيادلة!AE19</f>
        <v>0</v>
      </c>
      <c r="AF18" s="469">
        <f>صيادلة!AF19</f>
        <v>0</v>
      </c>
      <c r="AG18" s="469">
        <f>صيادلة!AG19</f>
        <v>0</v>
      </c>
      <c r="AH18" s="469">
        <f>صيادلة!AH19</f>
        <v>0</v>
      </c>
      <c r="AI18" s="469">
        <f>صيادلة!AI19</f>
        <v>0</v>
      </c>
      <c r="AJ18" s="486">
        <f>صيادلة!AJ19</f>
        <v>0</v>
      </c>
      <c r="AK18" s="485">
        <f>صيادلة!AK19</f>
        <v>0</v>
      </c>
      <c r="AL18" s="469">
        <f>صيادلة!AL19</f>
        <v>0</v>
      </c>
      <c r="AM18" s="469">
        <f>صيادلة!AM19</f>
        <v>0</v>
      </c>
      <c r="AN18" s="469">
        <f>صيادلة!AN19</f>
        <v>0</v>
      </c>
      <c r="AO18" s="469">
        <f>صيادلة!AO19</f>
        <v>0</v>
      </c>
      <c r="AP18" s="469">
        <f>صيادلة!AP19</f>
        <v>0</v>
      </c>
      <c r="AQ18" s="469">
        <f>صيادلة!AQ19</f>
        <v>0</v>
      </c>
      <c r="AR18" s="469">
        <f>صيادلة!AR19</f>
        <v>0</v>
      </c>
      <c r="AS18" s="469">
        <f>صيادلة!AS19</f>
        <v>0</v>
      </c>
      <c r="AT18" s="486">
        <f>صيادلة!AT19</f>
        <v>0</v>
      </c>
      <c r="AU18" s="485">
        <f>صيادلة!AU19</f>
        <v>0</v>
      </c>
      <c r="AV18" s="469">
        <f>صيادلة!AV19</f>
        <v>0</v>
      </c>
      <c r="AW18" s="469">
        <f>صيادلة!AW19</f>
        <v>0</v>
      </c>
      <c r="AX18" s="486">
        <f>صيادلة!AX19</f>
        <v>0</v>
      </c>
      <c r="AY18" s="485">
        <f>صيادلة!AY19</f>
        <v>0</v>
      </c>
      <c r="AZ18" s="469">
        <f>صيادلة!AZ19</f>
        <v>0</v>
      </c>
      <c r="BA18" s="469">
        <f>صيادلة!BA19</f>
        <v>0</v>
      </c>
      <c r="BB18" s="469">
        <f>صيادلة!BB19</f>
        <v>0</v>
      </c>
      <c r="BC18" s="487">
        <f>صيادلة!BC19</f>
        <v>0</v>
      </c>
    </row>
    <row r="19" spans="1:55" ht="18" customHeight="1" thickTop="1" x14ac:dyDescent="0.65">
      <c r="A19" s="452"/>
      <c r="B19" s="452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4"/>
      <c r="AA19" s="453"/>
      <c r="AB19" s="453"/>
      <c r="AU19" s="453"/>
      <c r="AV19" s="453"/>
      <c r="AW19" s="453"/>
      <c r="AX19" s="453"/>
    </row>
    <row r="20" spans="1:55" ht="18" customHeight="1" x14ac:dyDescent="0.65">
      <c r="A20" s="455"/>
      <c r="B20" s="455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7"/>
      <c r="AA20" s="456"/>
      <c r="AB20" s="456"/>
      <c r="AU20" s="456"/>
      <c r="AV20" s="456"/>
      <c r="AW20" s="456"/>
      <c r="AX20" s="456"/>
    </row>
    <row r="21" spans="1:55" ht="18" customHeight="1" x14ac:dyDescent="0.65">
      <c r="A21" s="455"/>
      <c r="B21" s="455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7"/>
      <c r="AA21" s="456"/>
      <c r="AB21" s="456"/>
      <c r="AU21" s="456"/>
      <c r="AV21" s="456"/>
      <c r="AW21" s="456"/>
      <c r="AX21" s="456"/>
    </row>
    <row r="22" spans="1:55" ht="18" customHeight="1" x14ac:dyDescent="0.65">
      <c r="A22" s="455"/>
      <c r="B22" s="455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7"/>
      <c r="AA22" s="456"/>
      <c r="AB22" s="456"/>
      <c r="AU22" s="456"/>
      <c r="AV22" s="456"/>
      <c r="AW22" s="456"/>
      <c r="AX22" s="456"/>
    </row>
    <row r="23" spans="1:55" ht="18" customHeight="1" thickBot="1" x14ac:dyDescent="0.7">
      <c r="A23" s="926"/>
      <c r="B23" s="926"/>
      <c r="C23" s="926"/>
      <c r="D23" s="926"/>
      <c r="E23" s="926"/>
      <c r="F23" s="926"/>
      <c r="G23" s="630"/>
      <c r="H23" s="630"/>
      <c r="I23" s="630"/>
      <c r="J23" s="630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7"/>
      <c r="AA23" s="456"/>
      <c r="AB23" s="456"/>
      <c r="AU23" s="630"/>
      <c r="AV23" s="630"/>
      <c r="AW23" s="630"/>
      <c r="AX23" s="630"/>
    </row>
    <row r="24" spans="1:55" ht="18" customHeight="1" thickTop="1" x14ac:dyDescent="0.65">
      <c r="A24" s="849" t="s">
        <v>315</v>
      </c>
      <c r="B24" s="785"/>
      <c r="C24" s="786" t="s">
        <v>79</v>
      </c>
      <c r="D24" s="784"/>
      <c r="E24" s="784"/>
      <c r="F24" s="785"/>
      <c r="G24" s="742" t="s">
        <v>370</v>
      </c>
      <c r="H24" s="743"/>
      <c r="I24" s="743"/>
      <c r="J24" s="744"/>
      <c r="K24" s="784" t="s">
        <v>18</v>
      </c>
      <c r="L24" s="784"/>
      <c r="M24" s="784"/>
      <c r="N24" s="785"/>
      <c r="O24" s="148"/>
      <c r="P24" s="123" t="s">
        <v>81</v>
      </c>
      <c r="Q24" s="123"/>
      <c r="R24" s="123"/>
      <c r="S24" s="123"/>
      <c r="T24" s="123"/>
      <c r="U24" s="123"/>
      <c r="V24" s="123"/>
      <c r="W24" s="123"/>
      <c r="X24" s="146"/>
      <c r="Y24" s="123" t="s">
        <v>22</v>
      </c>
      <c r="Z24" s="123"/>
      <c r="AA24" s="123"/>
      <c r="AB24" s="123"/>
      <c r="AC24" s="123"/>
      <c r="AD24" s="123"/>
      <c r="AE24" s="123"/>
      <c r="AF24" s="123"/>
      <c r="AG24" s="123"/>
      <c r="AH24" s="122"/>
      <c r="AI24" s="123"/>
      <c r="AJ24" s="146"/>
      <c r="AK24" s="123" t="s">
        <v>208</v>
      </c>
      <c r="AL24" s="123"/>
      <c r="AM24" s="123"/>
      <c r="AN24" s="123"/>
      <c r="AO24" s="123"/>
      <c r="AP24" s="123"/>
      <c r="AQ24" s="123"/>
      <c r="AR24" s="122"/>
      <c r="AS24" s="123"/>
      <c r="AT24" s="146"/>
      <c r="AU24" s="742" t="s">
        <v>370</v>
      </c>
      <c r="AV24" s="743"/>
      <c r="AW24" s="743"/>
      <c r="AX24" s="744"/>
      <c r="AY24" s="123" t="s">
        <v>79</v>
      </c>
      <c r="AZ24" s="123"/>
      <c r="BA24" s="123"/>
      <c r="BB24" s="123"/>
      <c r="BC24" s="124"/>
    </row>
    <row r="25" spans="1:55" ht="18" customHeight="1" x14ac:dyDescent="0.2">
      <c r="A25" s="850"/>
      <c r="B25" s="851"/>
      <c r="C25" s="133" t="s">
        <v>82</v>
      </c>
      <c r="D25" s="132"/>
      <c r="E25" s="133"/>
      <c r="F25" s="147"/>
      <c r="G25" s="746" t="s">
        <v>367</v>
      </c>
      <c r="H25" s="747"/>
      <c r="I25" s="747"/>
      <c r="J25" s="748"/>
      <c r="K25" s="782" t="s">
        <v>339</v>
      </c>
      <c r="L25" s="782"/>
      <c r="M25" s="782"/>
      <c r="N25" s="783"/>
      <c r="O25" s="149"/>
      <c r="P25" s="56" t="s">
        <v>445</v>
      </c>
      <c r="Q25" s="56"/>
      <c r="R25" s="56"/>
      <c r="S25" s="134"/>
      <c r="T25" s="134"/>
      <c r="U25" s="134"/>
      <c r="V25" s="134"/>
      <c r="W25" s="134"/>
      <c r="X25" s="151"/>
      <c r="Y25" s="56" t="s">
        <v>445</v>
      </c>
      <c r="Z25" s="134"/>
      <c r="AA25" s="134"/>
      <c r="AB25" s="134"/>
      <c r="AC25" s="134"/>
      <c r="AD25" s="134"/>
      <c r="AE25" s="134"/>
      <c r="AF25" s="134"/>
      <c r="AG25" s="134"/>
      <c r="AH25" s="135"/>
      <c r="AI25" s="134"/>
      <c r="AJ25" s="151"/>
      <c r="AK25" s="56" t="s">
        <v>445</v>
      </c>
      <c r="AL25" s="56"/>
      <c r="AM25" s="134"/>
      <c r="AN25" s="134"/>
      <c r="AO25" s="134"/>
      <c r="AP25" s="134"/>
      <c r="AQ25" s="134"/>
      <c r="AR25" s="135"/>
      <c r="AS25" s="134"/>
      <c r="AT25" s="151"/>
      <c r="AU25" s="746" t="s">
        <v>367</v>
      </c>
      <c r="AV25" s="747"/>
      <c r="AW25" s="747"/>
      <c r="AX25" s="748"/>
      <c r="AY25" s="133" t="s">
        <v>82</v>
      </c>
      <c r="AZ25" s="133"/>
      <c r="BA25" s="133"/>
      <c r="BB25" s="133"/>
      <c r="BC25" s="136"/>
    </row>
    <row r="26" spans="1:55" ht="18" customHeight="1" x14ac:dyDescent="0.2">
      <c r="A26" s="850"/>
      <c r="B26" s="851"/>
      <c r="C26" s="140" t="s">
        <v>439</v>
      </c>
      <c r="D26" s="132"/>
      <c r="E26" s="133"/>
      <c r="F26" s="147"/>
      <c r="G26" s="756" t="s">
        <v>366</v>
      </c>
      <c r="H26" s="750"/>
      <c r="I26" s="750"/>
      <c r="J26" s="751"/>
      <c r="K26" s="782">
        <v>2023</v>
      </c>
      <c r="L26" s="782"/>
      <c r="M26" s="782"/>
      <c r="N26" s="783"/>
      <c r="O26" s="779"/>
      <c r="P26" s="780"/>
      <c r="Q26" s="780"/>
      <c r="R26" s="780"/>
      <c r="S26" s="780"/>
      <c r="T26" s="780"/>
      <c r="U26" s="780"/>
      <c r="V26" s="780"/>
      <c r="W26" s="780"/>
      <c r="X26" s="781"/>
      <c r="Y26" s="779"/>
      <c r="Z26" s="780"/>
      <c r="AA26" s="780"/>
      <c r="AB26" s="780"/>
      <c r="AC26" s="780"/>
      <c r="AD26" s="780"/>
      <c r="AE26" s="780"/>
      <c r="AF26" s="780"/>
      <c r="AG26" s="780"/>
      <c r="AH26" s="780"/>
      <c r="AI26" s="780"/>
      <c r="AJ26" s="781"/>
      <c r="AK26" s="779"/>
      <c r="AL26" s="780"/>
      <c r="AM26" s="780"/>
      <c r="AN26" s="780"/>
      <c r="AO26" s="780"/>
      <c r="AP26" s="780"/>
      <c r="AQ26" s="780"/>
      <c r="AR26" s="780"/>
      <c r="AS26" s="780"/>
      <c r="AT26" s="781"/>
      <c r="AU26" s="756" t="s">
        <v>368</v>
      </c>
      <c r="AV26" s="750"/>
      <c r="AW26" s="750"/>
      <c r="AX26" s="751"/>
      <c r="AY26" s="835" t="s">
        <v>446</v>
      </c>
      <c r="AZ26" s="836"/>
      <c r="BA26" s="836"/>
      <c r="BB26" s="836"/>
      <c r="BC26" s="837"/>
    </row>
    <row r="27" spans="1:55" ht="38.25" customHeight="1" x14ac:dyDescent="0.65">
      <c r="A27" s="850"/>
      <c r="B27" s="851"/>
      <c r="C27" s="794"/>
      <c r="D27" s="794"/>
      <c r="E27" s="794"/>
      <c r="F27" s="801"/>
      <c r="G27" s="845">
        <v>44927</v>
      </c>
      <c r="H27" s="846"/>
      <c r="I27" s="846"/>
      <c r="J27" s="847"/>
      <c r="K27" s="794"/>
      <c r="L27" s="794"/>
      <c r="M27" s="794"/>
      <c r="N27" s="801"/>
      <c r="O27" s="794" t="s">
        <v>6</v>
      </c>
      <c r="P27" s="795"/>
      <c r="Q27" s="789" t="s">
        <v>7</v>
      </c>
      <c r="R27" s="787"/>
      <c r="S27" s="787"/>
      <c r="T27" s="788"/>
      <c r="U27" s="812" t="s">
        <v>3</v>
      </c>
      <c r="V27" s="813"/>
      <c r="W27" s="813"/>
      <c r="X27" s="814"/>
      <c r="Y27" s="150" t="s">
        <v>9</v>
      </c>
      <c r="Z27" s="126"/>
      <c r="AA27" s="126"/>
      <c r="AB27" s="126"/>
      <c r="AC27" s="126" t="s">
        <v>7</v>
      </c>
      <c r="AD27" s="126"/>
      <c r="AE27" s="126"/>
      <c r="AF27" s="126"/>
      <c r="AG27" s="126" t="s">
        <v>3</v>
      </c>
      <c r="AH27" s="126"/>
      <c r="AI27" s="126"/>
      <c r="AJ27" s="153"/>
      <c r="AK27" s="152" t="s">
        <v>10</v>
      </c>
      <c r="AL27" s="127"/>
      <c r="AM27" s="126" t="s">
        <v>7</v>
      </c>
      <c r="AN27" s="126"/>
      <c r="AO27" s="126"/>
      <c r="AP27" s="126"/>
      <c r="AQ27" s="812" t="s">
        <v>3</v>
      </c>
      <c r="AR27" s="813"/>
      <c r="AS27" s="813"/>
      <c r="AT27" s="814"/>
      <c r="AU27" s="749">
        <v>2023</v>
      </c>
      <c r="AV27" s="750"/>
      <c r="AW27" s="750"/>
      <c r="AX27" s="751"/>
      <c r="AY27" s="815"/>
      <c r="AZ27" s="816"/>
      <c r="BA27" s="816"/>
      <c r="BB27" s="816"/>
      <c r="BC27" s="817"/>
    </row>
    <row r="28" spans="1:55" ht="29.25" customHeight="1" x14ac:dyDescent="0.65">
      <c r="A28" s="850"/>
      <c r="B28" s="851"/>
      <c r="C28" s="791" t="s">
        <v>314</v>
      </c>
      <c r="D28" s="792"/>
      <c r="E28" s="793" t="s">
        <v>16</v>
      </c>
      <c r="F28" s="807"/>
      <c r="G28" s="791" t="s">
        <v>314</v>
      </c>
      <c r="H28" s="792"/>
      <c r="I28" s="793" t="s">
        <v>16</v>
      </c>
      <c r="J28" s="807"/>
      <c r="K28" s="791" t="s">
        <v>314</v>
      </c>
      <c r="L28" s="792"/>
      <c r="M28" s="793" t="s">
        <v>16</v>
      </c>
      <c r="N28" s="807"/>
      <c r="O28" s="567" t="s">
        <v>314</v>
      </c>
      <c r="P28" s="568" t="s">
        <v>16</v>
      </c>
      <c r="Q28" s="793" t="s">
        <v>314</v>
      </c>
      <c r="R28" s="792"/>
      <c r="S28" s="793" t="s">
        <v>16</v>
      </c>
      <c r="T28" s="792"/>
      <c r="U28" s="793" t="s">
        <v>314</v>
      </c>
      <c r="V28" s="792"/>
      <c r="W28" s="793" t="s">
        <v>16</v>
      </c>
      <c r="X28" s="807"/>
      <c r="Y28" s="791" t="s">
        <v>314</v>
      </c>
      <c r="Z28" s="792"/>
      <c r="AA28" s="793" t="s">
        <v>16</v>
      </c>
      <c r="AB28" s="792"/>
      <c r="AC28" s="793" t="s">
        <v>314</v>
      </c>
      <c r="AD28" s="792"/>
      <c r="AE28" s="793" t="s">
        <v>16</v>
      </c>
      <c r="AF28" s="792"/>
      <c r="AG28" s="793" t="s">
        <v>314</v>
      </c>
      <c r="AH28" s="792"/>
      <c r="AI28" s="793" t="s">
        <v>16</v>
      </c>
      <c r="AJ28" s="807"/>
      <c r="AK28" s="567" t="s">
        <v>314</v>
      </c>
      <c r="AL28" s="568" t="s">
        <v>16</v>
      </c>
      <c r="AM28" s="793" t="s">
        <v>314</v>
      </c>
      <c r="AN28" s="792"/>
      <c r="AO28" s="793" t="s">
        <v>16</v>
      </c>
      <c r="AP28" s="792"/>
      <c r="AQ28" s="793" t="s">
        <v>314</v>
      </c>
      <c r="AR28" s="792"/>
      <c r="AS28" s="793" t="s">
        <v>16</v>
      </c>
      <c r="AT28" s="807"/>
      <c r="AU28" s="791" t="s">
        <v>314</v>
      </c>
      <c r="AV28" s="792"/>
      <c r="AW28" s="793" t="s">
        <v>16</v>
      </c>
      <c r="AX28" s="807"/>
      <c r="AY28" s="791" t="s">
        <v>314</v>
      </c>
      <c r="AZ28" s="792"/>
      <c r="BA28" s="793" t="s">
        <v>16</v>
      </c>
      <c r="BB28" s="792"/>
      <c r="BC28" s="840" t="s">
        <v>3</v>
      </c>
    </row>
    <row r="29" spans="1:55" ht="30.75" customHeight="1" x14ac:dyDescent="0.65">
      <c r="A29" s="852"/>
      <c r="B29" s="853"/>
      <c r="C29" s="567" t="s">
        <v>4</v>
      </c>
      <c r="D29" s="568" t="s">
        <v>5</v>
      </c>
      <c r="E29" s="568" t="s">
        <v>4</v>
      </c>
      <c r="F29" s="576" t="s">
        <v>5</v>
      </c>
      <c r="G29" s="567" t="s">
        <v>4</v>
      </c>
      <c r="H29" s="568" t="s">
        <v>5</v>
      </c>
      <c r="I29" s="568" t="s">
        <v>4</v>
      </c>
      <c r="J29" s="576" t="s">
        <v>5</v>
      </c>
      <c r="K29" s="567" t="s">
        <v>4</v>
      </c>
      <c r="L29" s="568" t="s">
        <v>5</v>
      </c>
      <c r="M29" s="568" t="s">
        <v>4</v>
      </c>
      <c r="N29" s="576" t="s">
        <v>5</v>
      </c>
      <c r="O29" s="567" t="s">
        <v>4</v>
      </c>
      <c r="P29" s="568" t="s">
        <v>4</v>
      </c>
      <c r="Q29" s="568" t="s">
        <v>4</v>
      </c>
      <c r="R29" s="568" t="s">
        <v>5</v>
      </c>
      <c r="S29" s="568" t="s">
        <v>4</v>
      </c>
      <c r="T29" s="568" t="s">
        <v>5</v>
      </c>
      <c r="U29" s="568" t="s">
        <v>4</v>
      </c>
      <c r="V29" s="568" t="s">
        <v>5</v>
      </c>
      <c r="W29" s="568" t="s">
        <v>4</v>
      </c>
      <c r="X29" s="576" t="s">
        <v>5</v>
      </c>
      <c r="Y29" s="567" t="s">
        <v>4</v>
      </c>
      <c r="Z29" s="568" t="s">
        <v>5</v>
      </c>
      <c r="AA29" s="568" t="s">
        <v>4</v>
      </c>
      <c r="AB29" s="568" t="s">
        <v>5</v>
      </c>
      <c r="AC29" s="568" t="s">
        <v>4</v>
      </c>
      <c r="AD29" s="568" t="s">
        <v>5</v>
      </c>
      <c r="AE29" s="568" t="s">
        <v>4</v>
      </c>
      <c r="AF29" s="568" t="s">
        <v>5</v>
      </c>
      <c r="AG29" s="568" t="s">
        <v>4</v>
      </c>
      <c r="AH29" s="568" t="s">
        <v>5</v>
      </c>
      <c r="AI29" s="568" t="s">
        <v>4</v>
      </c>
      <c r="AJ29" s="576" t="s">
        <v>5</v>
      </c>
      <c r="AK29" s="567" t="s">
        <v>4</v>
      </c>
      <c r="AL29" s="568" t="s">
        <v>4</v>
      </c>
      <c r="AM29" s="568" t="s">
        <v>4</v>
      </c>
      <c r="AN29" s="568" t="s">
        <v>5</v>
      </c>
      <c r="AO29" s="568" t="s">
        <v>4</v>
      </c>
      <c r="AP29" s="568" t="s">
        <v>5</v>
      </c>
      <c r="AQ29" s="568" t="s">
        <v>4</v>
      </c>
      <c r="AR29" s="568" t="s">
        <v>5</v>
      </c>
      <c r="AS29" s="568" t="s">
        <v>4</v>
      </c>
      <c r="AT29" s="576" t="s">
        <v>5</v>
      </c>
      <c r="AU29" s="567" t="s">
        <v>4</v>
      </c>
      <c r="AV29" s="568" t="s">
        <v>5</v>
      </c>
      <c r="AW29" s="568" t="s">
        <v>4</v>
      </c>
      <c r="AX29" s="576" t="s">
        <v>5</v>
      </c>
      <c r="AY29" s="567" t="s">
        <v>4</v>
      </c>
      <c r="AZ29" s="568" t="s">
        <v>5</v>
      </c>
      <c r="BA29" s="568" t="s">
        <v>4</v>
      </c>
      <c r="BB29" s="568" t="s">
        <v>5</v>
      </c>
      <c r="BC29" s="841"/>
    </row>
    <row r="30" spans="1:55" ht="18" customHeight="1" x14ac:dyDescent="0.65">
      <c r="A30" s="450" t="s">
        <v>272</v>
      </c>
      <c r="B30" s="489"/>
      <c r="C30" s="470">
        <f>مهندسون!C36</f>
        <v>0</v>
      </c>
      <c r="D30" s="467">
        <f>مهندسون!D36</f>
        <v>0</v>
      </c>
      <c r="E30" s="467">
        <f>مهندسون!E36</f>
        <v>0</v>
      </c>
      <c r="F30" s="471">
        <f>مهندسون!F36</f>
        <v>0</v>
      </c>
      <c r="G30" s="470">
        <f>مهندسون!G36</f>
        <v>0</v>
      </c>
      <c r="H30" s="467">
        <f>مهندسون!H36</f>
        <v>0</v>
      </c>
      <c r="I30" s="467">
        <f>مهندسون!I36</f>
        <v>0</v>
      </c>
      <c r="J30" s="471">
        <f>مهندسون!J36</f>
        <v>0</v>
      </c>
      <c r="K30" s="470">
        <f>مهندسون!K36</f>
        <v>0</v>
      </c>
      <c r="L30" s="467">
        <f>مهندسون!L36</f>
        <v>0</v>
      </c>
      <c r="M30" s="467">
        <f>مهندسون!M36</f>
        <v>0</v>
      </c>
      <c r="N30" s="471">
        <f>مهندسون!N36</f>
        <v>0</v>
      </c>
      <c r="O30" s="470">
        <f>مهندسون!O36</f>
        <v>0</v>
      </c>
      <c r="P30" s="467">
        <f>مهندسون!P36</f>
        <v>0</v>
      </c>
      <c r="Q30" s="467">
        <f>مهندسون!Q36</f>
        <v>0</v>
      </c>
      <c r="R30" s="467">
        <f>مهندسون!R36</f>
        <v>0</v>
      </c>
      <c r="S30" s="467">
        <f>مهندسون!S36</f>
        <v>0</v>
      </c>
      <c r="T30" s="467">
        <f>مهندسون!T36</f>
        <v>0</v>
      </c>
      <c r="U30" s="467">
        <f>مهندسون!U36</f>
        <v>0</v>
      </c>
      <c r="V30" s="467">
        <f>مهندسون!V36</f>
        <v>0</v>
      </c>
      <c r="W30" s="467">
        <f>مهندسون!W36</f>
        <v>0</v>
      </c>
      <c r="X30" s="471">
        <f>مهندسون!X36</f>
        <v>0</v>
      </c>
      <c r="Y30" s="470">
        <f>مهندسون!Y36</f>
        <v>0</v>
      </c>
      <c r="Z30" s="467">
        <f>مهندسون!Z36</f>
        <v>0</v>
      </c>
      <c r="AA30" s="467">
        <f>مهندسون!AA36</f>
        <v>0</v>
      </c>
      <c r="AB30" s="467">
        <f>مهندسون!AB36</f>
        <v>0</v>
      </c>
      <c r="AC30" s="467">
        <f>مهندسون!AC36</f>
        <v>0</v>
      </c>
      <c r="AD30" s="467">
        <f>مهندسون!AD36</f>
        <v>0</v>
      </c>
      <c r="AE30" s="467">
        <f>مهندسون!AE36</f>
        <v>0</v>
      </c>
      <c r="AF30" s="467">
        <f>مهندسون!AF36</f>
        <v>0</v>
      </c>
      <c r="AG30" s="467">
        <f>مهندسون!AG36</f>
        <v>0</v>
      </c>
      <c r="AH30" s="467">
        <f>مهندسون!AH36</f>
        <v>0</v>
      </c>
      <c r="AI30" s="467">
        <f>مهندسون!AI36</f>
        <v>0</v>
      </c>
      <c r="AJ30" s="471">
        <f>مهندسون!AJ36</f>
        <v>0</v>
      </c>
      <c r="AK30" s="470">
        <f>مهندسون!AK36</f>
        <v>0</v>
      </c>
      <c r="AL30" s="467">
        <f>مهندسون!AL36</f>
        <v>0</v>
      </c>
      <c r="AM30" s="467">
        <f>مهندسون!AM36</f>
        <v>0</v>
      </c>
      <c r="AN30" s="467">
        <f>مهندسون!AN36</f>
        <v>0</v>
      </c>
      <c r="AO30" s="467">
        <f>مهندسون!AO36</f>
        <v>0</v>
      </c>
      <c r="AP30" s="467">
        <f>مهندسون!AP36</f>
        <v>0</v>
      </c>
      <c r="AQ30" s="467">
        <f>مهندسون!AQ36</f>
        <v>0</v>
      </c>
      <c r="AR30" s="467">
        <f>مهندسون!AR36</f>
        <v>0</v>
      </c>
      <c r="AS30" s="467">
        <f>مهندسون!AS36</f>
        <v>0</v>
      </c>
      <c r="AT30" s="471">
        <f>مهندسون!AT36</f>
        <v>0</v>
      </c>
      <c r="AU30" s="470">
        <f>مهندسون!AU36</f>
        <v>0</v>
      </c>
      <c r="AV30" s="467">
        <f>مهندسون!AV36</f>
        <v>0</v>
      </c>
      <c r="AW30" s="467">
        <f>مهندسون!AW36</f>
        <v>0</v>
      </c>
      <c r="AX30" s="471">
        <f>مهندسون!AX36</f>
        <v>0</v>
      </c>
      <c r="AY30" s="470">
        <f>مهندسون!AY36</f>
        <v>0</v>
      </c>
      <c r="AZ30" s="467">
        <f>مهندسون!AZ36</f>
        <v>0</v>
      </c>
      <c r="BA30" s="467">
        <f>مهندسون!BA36</f>
        <v>0</v>
      </c>
      <c r="BB30" s="467">
        <f>مهندسون!BB36</f>
        <v>0</v>
      </c>
      <c r="BC30" s="472">
        <f>مهندسون!BC36</f>
        <v>0</v>
      </c>
    </row>
    <row r="31" spans="1:55" ht="18" customHeight="1" x14ac:dyDescent="0.65">
      <c r="A31" s="450" t="s">
        <v>134</v>
      </c>
      <c r="B31" s="489"/>
      <c r="C31" s="470">
        <f>جامعيون!C32</f>
        <v>0</v>
      </c>
      <c r="D31" s="467">
        <f>جامعيون!D32</f>
        <v>0</v>
      </c>
      <c r="E31" s="467">
        <f>جامعيون!E32</f>
        <v>0</v>
      </c>
      <c r="F31" s="471">
        <f>جامعيون!F32</f>
        <v>0</v>
      </c>
      <c r="G31" s="470">
        <f>جامعيون!G32</f>
        <v>0</v>
      </c>
      <c r="H31" s="467">
        <f>جامعيون!H32</f>
        <v>0</v>
      </c>
      <c r="I31" s="467">
        <f>جامعيون!I32</f>
        <v>0</v>
      </c>
      <c r="J31" s="471">
        <f>جامعيون!J32</f>
        <v>0</v>
      </c>
      <c r="K31" s="470">
        <f>جامعيون!K32</f>
        <v>0</v>
      </c>
      <c r="L31" s="467">
        <f>جامعيون!L32</f>
        <v>0</v>
      </c>
      <c r="M31" s="467">
        <f>جامعيون!M32</f>
        <v>0</v>
      </c>
      <c r="N31" s="471">
        <f>جامعيون!N32</f>
        <v>0</v>
      </c>
      <c r="O31" s="470">
        <f>جامعيون!O32</f>
        <v>0</v>
      </c>
      <c r="P31" s="467">
        <f>جامعيون!P32</f>
        <v>0</v>
      </c>
      <c r="Q31" s="467">
        <f>جامعيون!Q32</f>
        <v>0</v>
      </c>
      <c r="R31" s="467">
        <f>جامعيون!R32</f>
        <v>0</v>
      </c>
      <c r="S31" s="467">
        <f>جامعيون!S32</f>
        <v>0</v>
      </c>
      <c r="T31" s="467">
        <f>جامعيون!T32</f>
        <v>0</v>
      </c>
      <c r="U31" s="467">
        <f>جامعيون!U32</f>
        <v>0</v>
      </c>
      <c r="V31" s="467">
        <f>جامعيون!V32</f>
        <v>0</v>
      </c>
      <c r="W31" s="467">
        <f>جامعيون!W32</f>
        <v>0</v>
      </c>
      <c r="X31" s="471">
        <f>جامعيون!X32</f>
        <v>0</v>
      </c>
      <c r="Y31" s="470">
        <f>جامعيون!Y32</f>
        <v>0</v>
      </c>
      <c r="Z31" s="467">
        <f>جامعيون!Z32</f>
        <v>0</v>
      </c>
      <c r="AA31" s="467">
        <f>جامعيون!AA32</f>
        <v>0</v>
      </c>
      <c r="AB31" s="467">
        <f>جامعيون!AB32</f>
        <v>0</v>
      </c>
      <c r="AC31" s="467">
        <f>جامعيون!AC32</f>
        <v>0</v>
      </c>
      <c r="AD31" s="467">
        <f>جامعيون!AD32</f>
        <v>0</v>
      </c>
      <c r="AE31" s="467">
        <f>جامعيون!AE32</f>
        <v>0</v>
      </c>
      <c r="AF31" s="467">
        <f>جامعيون!AF32</f>
        <v>0</v>
      </c>
      <c r="AG31" s="467">
        <f>جامعيون!AG32</f>
        <v>0</v>
      </c>
      <c r="AH31" s="467">
        <f>جامعيون!AH32</f>
        <v>0</v>
      </c>
      <c r="AI31" s="467">
        <f>جامعيون!AI32</f>
        <v>0</v>
      </c>
      <c r="AJ31" s="471">
        <f>جامعيون!AJ32</f>
        <v>0</v>
      </c>
      <c r="AK31" s="470">
        <f>جامعيون!AK32</f>
        <v>0</v>
      </c>
      <c r="AL31" s="467">
        <f>جامعيون!AL32</f>
        <v>0</v>
      </c>
      <c r="AM31" s="467">
        <f>جامعيون!AM32</f>
        <v>0</v>
      </c>
      <c r="AN31" s="467">
        <f>جامعيون!AN32</f>
        <v>0</v>
      </c>
      <c r="AO31" s="467">
        <f>جامعيون!AO32</f>
        <v>0</v>
      </c>
      <c r="AP31" s="467">
        <f>جامعيون!AP32</f>
        <v>0</v>
      </c>
      <c r="AQ31" s="467">
        <f>جامعيون!AQ32</f>
        <v>0</v>
      </c>
      <c r="AR31" s="467">
        <f>جامعيون!AR32</f>
        <v>0</v>
      </c>
      <c r="AS31" s="467">
        <f>جامعيون!AS32</f>
        <v>0</v>
      </c>
      <c r="AT31" s="471">
        <f>جامعيون!AT32</f>
        <v>0</v>
      </c>
      <c r="AU31" s="470">
        <f>جامعيون!AU32</f>
        <v>0</v>
      </c>
      <c r="AV31" s="467">
        <f>جامعيون!AV32</f>
        <v>0</v>
      </c>
      <c r="AW31" s="467">
        <f>جامعيون!AW32</f>
        <v>0</v>
      </c>
      <c r="AX31" s="471">
        <f>جامعيون!AX32</f>
        <v>0</v>
      </c>
      <c r="AY31" s="470">
        <f>جامعيون!AY32</f>
        <v>0</v>
      </c>
      <c r="AZ31" s="467">
        <f>جامعيون!AZ32</f>
        <v>0</v>
      </c>
      <c r="BA31" s="467">
        <f>جامعيون!BA32</f>
        <v>0</v>
      </c>
      <c r="BB31" s="467">
        <f>جامعيون!BB32</f>
        <v>0</v>
      </c>
      <c r="BC31" s="472">
        <f>جامعيون!BC32</f>
        <v>0</v>
      </c>
    </row>
    <row r="32" spans="1:55" ht="18" customHeight="1" x14ac:dyDescent="0.65">
      <c r="A32" s="450" t="s">
        <v>273</v>
      </c>
      <c r="B32" s="489"/>
      <c r="C32" s="470">
        <f>معاهد!C46</f>
        <v>0</v>
      </c>
      <c r="D32" s="467">
        <f>معاهد!D46</f>
        <v>0</v>
      </c>
      <c r="E32" s="467">
        <f>معاهد!E46</f>
        <v>0</v>
      </c>
      <c r="F32" s="471">
        <f>معاهد!F46</f>
        <v>0</v>
      </c>
      <c r="G32" s="470">
        <f>معاهد!G46</f>
        <v>0</v>
      </c>
      <c r="H32" s="467">
        <f>معاهد!H46</f>
        <v>0</v>
      </c>
      <c r="I32" s="467">
        <f>معاهد!I46</f>
        <v>0</v>
      </c>
      <c r="J32" s="471">
        <f>معاهد!J46</f>
        <v>0</v>
      </c>
      <c r="K32" s="470">
        <f>معاهد!K46</f>
        <v>0</v>
      </c>
      <c r="L32" s="467">
        <f>معاهد!L46</f>
        <v>0</v>
      </c>
      <c r="M32" s="467">
        <f>معاهد!M46</f>
        <v>0</v>
      </c>
      <c r="N32" s="471">
        <f>معاهد!N46</f>
        <v>0</v>
      </c>
      <c r="O32" s="470">
        <f>معاهد!O46</f>
        <v>0</v>
      </c>
      <c r="P32" s="467">
        <f>معاهد!P46</f>
        <v>0</v>
      </c>
      <c r="Q32" s="467">
        <f>معاهد!Q46</f>
        <v>0</v>
      </c>
      <c r="R32" s="467">
        <f>معاهد!R46</f>
        <v>0</v>
      </c>
      <c r="S32" s="467">
        <f>معاهد!S46</f>
        <v>0</v>
      </c>
      <c r="T32" s="467">
        <f>معاهد!T46</f>
        <v>0</v>
      </c>
      <c r="U32" s="467">
        <f>معاهد!U46</f>
        <v>0</v>
      </c>
      <c r="V32" s="467">
        <f>معاهد!V46</f>
        <v>0</v>
      </c>
      <c r="W32" s="467">
        <f>معاهد!W46</f>
        <v>0</v>
      </c>
      <c r="X32" s="471">
        <f>معاهد!X46</f>
        <v>0</v>
      </c>
      <c r="Y32" s="470">
        <f>معاهد!Y46</f>
        <v>0</v>
      </c>
      <c r="Z32" s="467">
        <f>معاهد!Z46</f>
        <v>0</v>
      </c>
      <c r="AA32" s="467">
        <f>معاهد!AA46</f>
        <v>0</v>
      </c>
      <c r="AB32" s="467">
        <f>معاهد!AB46</f>
        <v>0</v>
      </c>
      <c r="AC32" s="467">
        <f>معاهد!AC46</f>
        <v>0</v>
      </c>
      <c r="AD32" s="467">
        <f>معاهد!AD46</f>
        <v>0</v>
      </c>
      <c r="AE32" s="467">
        <f>معاهد!AE46</f>
        <v>0</v>
      </c>
      <c r="AF32" s="467">
        <f>معاهد!AF46</f>
        <v>0</v>
      </c>
      <c r="AG32" s="467">
        <f>معاهد!AG46</f>
        <v>0</v>
      </c>
      <c r="AH32" s="467">
        <f>معاهد!AH46</f>
        <v>0</v>
      </c>
      <c r="AI32" s="467">
        <f>معاهد!AI46</f>
        <v>0</v>
      </c>
      <c r="AJ32" s="471">
        <f>معاهد!AJ46</f>
        <v>0</v>
      </c>
      <c r="AK32" s="470">
        <f>معاهد!AK46</f>
        <v>0</v>
      </c>
      <c r="AL32" s="467">
        <f>معاهد!AL46</f>
        <v>0</v>
      </c>
      <c r="AM32" s="467">
        <f>معاهد!AM46</f>
        <v>0</v>
      </c>
      <c r="AN32" s="467">
        <f>معاهد!AN46</f>
        <v>0</v>
      </c>
      <c r="AO32" s="467">
        <f>معاهد!AO46</f>
        <v>0</v>
      </c>
      <c r="AP32" s="467">
        <f>معاهد!AP46</f>
        <v>0</v>
      </c>
      <c r="AQ32" s="467">
        <f>معاهد!AQ46</f>
        <v>0</v>
      </c>
      <c r="AR32" s="467">
        <f>معاهد!AR46</f>
        <v>0</v>
      </c>
      <c r="AS32" s="467">
        <f>معاهد!AS46</f>
        <v>0</v>
      </c>
      <c r="AT32" s="471">
        <f>معاهد!AT46</f>
        <v>0</v>
      </c>
      <c r="AU32" s="470">
        <f>معاهد!AU46</f>
        <v>0</v>
      </c>
      <c r="AV32" s="467">
        <f>معاهد!AV46</f>
        <v>0</v>
      </c>
      <c r="AW32" s="467">
        <f>معاهد!AW46</f>
        <v>0</v>
      </c>
      <c r="AX32" s="471">
        <f>معاهد!AX46</f>
        <v>0</v>
      </c>
      <c r="AY32" s="470">
        <f>معاهد!AY46</f>
        <v>0</v>
      </c>
      <c r="AZ32" s="467">
        <f>معاهد!AZ46</f>
        <v>0</v>
      </c>
      <c r="BA32" s="467">
        <f>معاهد!BA46</f>
        <v>0</v>
      </c>
      <c r="BB32" s="467">
        <f>معاهد!BB46</f>
        <v>0</v>
      </c>
      <c r="BC32" s="472">
        <f>معاهد!BC46</f>
        <v>0</v>
      </c>
    </row>
    <row r="33" spans="1:55" ht="18" customHeight="1" x14ac:dyDescent="0.65">
      <c r="A33" s="450" t="s">
        <v>274</v>
      </c>
      <c r="B33" s="489"/>
      <c r="C33" s="470">
        <f>معاهد!C64</f>
        <v>0</v>
      </c>
      <c r="D33" s="467">
        <f>معاهد!D64</f>
        <v>0</v>
      </c>
      <c r="E33" s="467">
        <f>معاهد!E64</f>
        <v>0</v>
      </c>
      <c r="F33" s="471">
        <f>معاهد!F64</f>
        <v>0</v>
      </c>
      <c r="G33" s="470">
        <f>معاهد!G64</f>
        <v>0</v>
      </c>
      <c r="H33" s="467">
        <f>معاهد!H64</f>
        <v>0</v>
      </c>
      <c r="I33" s="467">
        <f>معاهد!I64</f>
        <v>0</v>
      </c>
      <c r="J33" s="471">
        <f>معاهد!J64</f>
        <v>0</v>
      </c>
      <c r="K33" s="470">
        <f>معاهد!K64</f>
        <v>0</v>
      </c>
      <c r="L33" s="467">
        <f>معاهد!L64</f>
        <v>0</v>
      </c>
      <c r="M33" s="467">
        <f>معاهد!M64</f>
        <v>0</v>
      </c>
      <c r="N33" s="471">
        <f>معاهد!N64</f>
        <v>0</v>
      </c>
      <c r="O33" s="470">
        <f>معاهد!O64</f>
        <v>0</v>
      </c>
      <c r="P33" s="467">
        <f>معاهد!P64</f>
        <v>0</v>
      </c>
      <c r="Q33" s="467">
        <f>معاهد!Q64</f>
        <v>0</v>
      </c>
      <c r="R33" s="467">
        <f>معاهد!R64</f>
        <v>0</v>
      </c>
      <c r="S33" s="467">
        <f>معاهد!S64</f>
        <v>0</v>
      </c>
      <c r="T33" s="467">
        <f>معاهد!T64</f>
        <v>0</v>
      </c>
      <c r="U33" s="467">
        <f>معاهد!U64</f>
        <v>0</v>
      </c>
      <c r="V33" s="467">
        <f>معاهد!V64</f>
        <v>0</v>
      </c>
      <c r="W33" s="467">
        <f>معاهد!W64</f>
        <v>0</v>
      </c>
      <c r="X33" s="471">
        <f>معاهد!X64</f>
        <v>0</v>
      </c>
      <c r="Y33" s="470">
        <f>معاهد!Y64</f>
        <v>0</v>
      </c>
      <c r="Z33" s="467">
        <f>معاهد!Z64</f>
        <v>0</v>
      </c>
      <c r="AA33" s="467">
        <f>معاهد!AA64</f>
        <v>0</v>
      </c>
      <c r="AB33" s="467">
        <f>معاهد!AB64</f>
        <v>0</v>
      </c>
      <c r="AC33" s="467">
        <f>معاهد!AC64</f>
        <v>0</v>
      </c>
      <c r="AD33" s="467">
        <f>معاهد!AD64</f>
        <v>0</v>
      </c>
      <c r="AE33" s="467">
        <f>معاهد!AE64</f>
        <v>0</v>
      </c>
      <c r="AF33" s="467">
        <f>معاهد!AF64</f>
        <v>0</v>
      </c>
      <c r="AG33" s="467">
        <f>معاهد!AG64</f>
        <v>0</v>
      </c>
      <c r="AH33" s="467">
        <f>معاهد!AH64</f>
        <v>0</v>
      </c>
      <c r="AI33" s="467">
        <f>معاهد!AI64</f>
        <v>0</v>
      </c>
      <c r="AJ33" s="471">
        <f>معاهد!AJ64</f>
        <v>0</v>
      </c>
      <c r="AK33" s="470">
        <f>معاهد!AK64</f>
        <v>0</v>
      </c>
      <c r="AL33" s="467">
        <f>معاهد!AL64</f>
        <v>0</v>
      </c>
      <c r="AM33" s="467">
        <f>معاهد!AM64</f>
        <v>0</v>
      </c>
      <c r="AN33" s="467">
        <f>معاهد!AN64</f>
        <v>0</v>
      </c>
      <c r="AO33" s="467">
        <f>معاهد!AO64</f>
        <v>0</v>
      </c>
      <c r="AP33" s="467">
        <f>معاهد!AP64</f>
        <v>0</v>
      </c>
      <c r="AQ33" s="467">
        <f>معاهد!AQ64</f>
        <v>0</v>
      </c>
      <c r="AR33" s="467">
        <f>معاهد!AR64</f>
        <v>0</v>
      </c>
      <c r="AS33" s="467">
        <f>معاهد!AS64</f>
        <v>0</v>
      </c>
      <c r="AT33" s="471">
        <f>معاهد!AT64</f>
        <v>0</v>
      </c>
      <c r="AU33" s="470">
        <f>معاهد!AU64</f>
        <v>0</v>
      </c>
      <c r="AV33" s="467">
        <f>معاهد!AV64</f>
        <v>0</v>
      </c>
      <c r="AW33" s="467">
        <f>معاهد!AW64</f>
        <v>0</v>
      </c>
      <c r="AX33" s="471">
        <f>معاهد!AX64</f>
        <v>0</v>
      </c>
      <c r="AY33" s="470">
        <f>معاهد!AY64</f>
        <v>0</v>
      </c>
      <c r="AZ33" s="467">
        <f>معاهد!AZ64</f>
        <v>0</v>
      </c>
      <c r="BA33" s="467">
        <f>معاهد!BA64</f>
        <v>0</v>
      </c>
      <c r="BB33" s="467">
        <f>معاهد!BB64</f>
        <v>0</v>
      </c>
      <c r="BC33" s="472">
        <f>معاهد!BC64</f>
        <v>0</v>
      </c>
    </row>
    <row r="34" spans="1:55" ht="18" customHeight="1" x14ac:dyDescent="0.65">
      <c r="A34" s="450" t="s">
        <v>275</v>
      </c>
      <c r="B34" s="489"/>
      <c r="C34" s="470">
        <f>خبرة!C21</f>
        <v>0</v>
      </c>
      <c r="D34" s="467">
        <f>خبرة!D21</f>
        <v>0</v>
      </c>
      <c r="E34" s="467">
        <f>خبرة!E21</f>
        <v>0</v>
      </c>
      <c r="F34" s="471">
        <f>خبرة!F21</f>
        <v>0</v>
      </c>
      <c r="G34" s="470">
        <f>خبرة!G21</f>
        <v>0</v>
      </c>
      <c r="H34" s="467">
        <f>خبرة!H21</f>
        <v>0</v>
      </c>
      <c r="I34" s="467">
        <f>خبرة!I21</f>
        <v>0</v>
      </c>
      <c r="J34" s="471">
        <f>خبرة!J21</f>
        <v>0</v>
      </c>
      <c r="K34" s="470">
        <f>خبرة!K21</f>
        <v>0</v>
      </c>
      <c r="L34" s="467">
        <f>خبرة!L21</f>
        <v>0</v>
      </c>
      <c r="M34" s="467">
        <f>خبرة!M21</f>
        <v>0</v>
      </c>
      <c r="N34" s="471">
        <f>خبرة!N21</f>
        <v>0</v>
      </c>
      <c r="O34" s="470">
        <f>خبرة!O21</f>
        <v>0</v>
      </c>
      <c r="P34" s="467">
        <f>خبرة!P21</f>
        <v>0</v>
      </c>
      <c r="Q34" s="467">
        <f>خبرة!Q21</f>
        <v>0</v>
      </c>
      <c r="R34" s="467">
        <f>خبرة!R21</f>
        <v>0</v>
      </c>
      <c r="S34" s="467">
        <f>خبرة!S21</f>
        <v>0</v>
      </c>
      <c r="T34" s="467">
        <f>خبرة!T21</f>
        <v>0</v>
      </c>
      <c r="U34" s="467">
        <f>خبرة!U21</f>
        <v>0</v>
      </c>
      <c r="V34" s="467">
        <f>خبرة!V21</f>
        <v>0</v>
      </c>
      <c r="W34" s="467">
        <f>خبرة!W21</f>
        <v>0</v>
      </c>
      <c r="X34" s="471">
        <f>خبرة!X21</f>
        <v>0</v>
      </c>
      <c r="Y34" s="470">
        <f>خبرة!Y21</f>
        <v>0</v>
      </c>
      <c r="Z34" s="467">
        <f>خبرة!Z21</f>
        <v>0</v>
      </c>
      <c r="AA34" s="467">
        <f>خبرة!AA21</f>
        <v>0</v>
      </c>
      <c r="AB34" s="467">
        <f>خبرة!AB21</f>
        <v>0</v>
      </c>
      <c r="AC34" s="467">
        <f>خبرة!AC21</f>
        <v>0</v>
      </c>
      <c r="AD34" s="467">
        <f>خبرة!AD21</f>
        <v>0</v>
      </c>
      <c r="AE34" s="467">
        <f>خبرة!AE21</f>
        <v>0</v>
      </c>
      <c r="AF34" s="467">
        <f>خبرة!AF21</f>
        <v>0</v>
      </c>
      <c r="AG34" s="467">
        <f>خبرة!AG21</f>
        <v>0</v>
      </c>
      <c r="AH34" s="467">
        <f>خبرة!AH21</f>
        <v>0</v>
      </c>
      <c r="AI34" s="467">
        <f>خبرة!AI21</f>
        <v>0</v>
      </c>
      <c r="AJ34" s="471">
        <f>خبرة!AJ21</f>
        <v>0</v>
      </c>
      <c r="AK34" s="470">
        <f>خبرة!AK21</f>
        <v>0</v>
      </c>
      <c r="AL34" s="467">
        <f>خبرة!AL21</f>
        <v>0</v>
      </c>
      <c r="AM34" s="467">
        <f>خبرة!AM21</f>
        <v>0</v>
      </c>
      <c r="AN34" s="467">
        <f>خبرة!AN21</f>
        <v>0</v>
      </c>
      <c r="AO34" s="467">
        <f>خبرة!AO21</f>
        <v>0</v>
      </c>
      <c r="AP34" s="467">
        <f>خبرة!AP21</f>
        <v>0</v>
      </c>
      <c r="AQ34" s="467">
        <f>خبرة!AQ21</f>
        <v>0</v>
      </c>
      <c r="AR34" s="467">
        <f>خبرة!AR21</f>
        <v>0</v>
      </c>
      <c r="AS34" s="467">
        <f>خبرة!AS21</f>
        <v>0</v>
      </c>
      <c r="AT34" s="471">
        <f>خبرة!AT21</f>
        <v>0</v>
      </c>
      <c r="AU34" s="470">
        <f>خبرة!AU21</f>
        <v>0</v>
      </c>
      <c r="AV34" s="467">
        <f>خبرة!AV21</f>
        <v>0</v>
      </c>
      <c r="AW34" s="467">
        <f>خبرة!AW21</f>
        <v>0</v>
      </c>
      <c r="AX34" s="471">
        <f>خبرة!AX21</f>
        <v>0</v>
      </c>
      <c r="AY34" s="470">
        <f>خبرة!AY21</f>
        <v>0</v>
      </c>
      <c r="AZ34" s="467">
        <f>خبرة!AZ21</f>
        <v>0</v>
      </c>
      <c r="BA34" s="467">
        <f>خبرة!BA21</f>
        <v>0</v>
      </c>
      <c r="BB34" s="467">
        <f>خبرة!BB21</f>
        <v>0</v>
      </c>
      <c r="BC34" s="472">
        <f>خبرة!BC21</f>
        <v>0</v>
      </c>
    </row>
    <row r="35" spans="1:55" ht="18" customHeight="1" x14ac:dyDescent="0.65">
      <c r="A35" s="450" t="s">
        <v>276</v>
      </c>
      <c r="B35" s="489"/>
      <c r="C35" s="470">
        <f>تمريض!C23</f>
        <v>0</v>
      </c>
      <c r="D35" s="467">
        <f>تمريض!D23</f>
        <v>0</v>
      </c>
      <c r="E35" s="467">
        <f>تمريض!E23</f>
        <v>0</v>
      </c>
      <c r="F35" s="471">
        <f>تمريض!F23</f>
        <v>0</v>
      </c>
      <c r="G35" s="470">
        <f>تمريض!G23</f>
        <v>0</v>
      </c>
      <c r="H35" s="467">
        <f>تمريض!H23</f>
        <v>0</v>
      </c>
      <c r="I35" s="467">
        <f>تمريض!I23</f>
        <v>0</v>
      </c>
      <c r="J35" s="471">
        <f>تمريض!J23</f>
        <v>0</v>
      </c>
      <c r="K35" s="470">
        <f>تمريض!K23</f>
        <v>0</v>
      </c>
      <c r="L35" s="467">
        <f>تمريض!L23</f>
        <v>0</v>
      </c>
      <c r="M35" s="467">
        <f>تمريض!M23</f>
        <v>0</v>
      </c>
      <c r="N35" s="471">
        <f>تمريض!N23</f>
        <v>0</v>
      </c>
      <c r="O35" s="470">
        <f>تمريض!O23</f>
        <v>0</v>
      </c>
      <c r="P35" s="467">
        <f>تمريض!P23</f>
        <v>0</v>
      </c>
      <c r="Q35" s="467">
        <f>تمريض!Q23</f>
        <v>0</v>
      </c>
      <c r="R35" s="467">
        <f>تمريض!R23</f>
        <v>0</v>
      </c>
      <c r="S35" s="467">
        <f>تمريض!S23</f>
        <v>0</v>
      </c>
      <c r="T35" s="467">
        <f>تمريض!T23</f>
        <v>0</v>
      </c>
      <c r="U35" s="467">
        <f>تمريض!U23</f>
        <v>0</v>
      </c>
      <c r="V35" s="467">
        <f>تمريض!V23</f>
        <v>0</v>
      </c>
      <c r="W35" s="467">
        <f>تمريض!W23</f>
        <v>0</v>
      </c>
      <c r="X35" s="471">
        <f>تمريض!X23</f>
        <v>0</v>
      </c>
      <c r="Y35" s="470">
        <f>تمريض!Y23</f>
        <v>0</v>
      </c>
      <c r="Z35" s="467">
        <f>تمريض!Z23</f>
        <v>0</v>
      </c>
      <c r="AA35" s="467">
        <f>تمريض!AA23</f>
        <v>0</v>
      </c>
      <c r="AB35" s="467">
        <f>تمريض!AB23</f>
        <v>0</v>
      </c>
      <c r="AC35" s="467">
        <f>تمريض!AC23</f>
        <v>0</v>
      </c>
      <c r="AD35" s="467">
        <f>تمريض!AD23</f>
        <v>0</v>
      </c>
      <c r="AE35" s="467">
        <f>تمريض!AE23</f>
        <v>0</v>
      </c>
      <c r="AF35" s="467">
        <f>تمريض!AF23</f>
        <v>0</v>
      </c>
      <c r="AG35" s="467">
        <f>تمريض!AG23</f>
        <v>0</v>
      </c>
      <c r="AH35" s="467">
        <f>تمريض!AH23</f>
        <v>0</v>
      </c>
      <c r="AI35" s="467">
        <f>تمريض!AI23</f>
        <v>0</v>
      </c>
      <c r="AJ35" s="471">
        <f>تمريض!AJ23</f>
        <v>0</v>
      </c>
      <c r="AK35" s="470">
        <f>تمريض!AK23</f>
        <v>0</v>
      </c>
      <c r="AL35" s="467">
        <f>تمريض!AL23</f>
        <v>0</v>
      </c>
      <c r="AM35" s="467">
        <f>تمريض!AM23</f>
        <v>0</v>
      </c>
      <c r="AN35" s="467">
        <f>تمريض!AN23</f>
        <v>0</v>
      </c>
      <c r="AO35" s="467">
        <f>تمريض!AO23</f>
        <v>0</v>
      </c>
      <c r="AP35" s="467">
        <f>تمريض!AP23</f>
        <v>0</v>
      </c>
      <c r="AQ35" s="467">
        <f>تمريض!AQ23</f>
        <v>0</v>
      </c>
      <c r="AR35" s="467">
        <f>تمريض!AR23</f>
        <v>0</v>
      </c>
      <c r="AS35" s="467">
        <f>تمريض!AS23</f>
        <v>0</v>
      </c>
      <c r="AT35" s="471">
        <f>تمريض!AT23</f>
        <v>0</v>
      </c>
      <c r="AU35" s="470">
        <f>تمريض!AU23</f>
        <v>0</v>
      </c>
      <c r="AV35" s="467">
        <f>تمريض!AV23</f>
        <v>0</v>
      </c>
      <c r="AW35" s="467">
        <f>تمريض!AW23</f>
        <v>0</v>
      </c>
      <c r="AX35" s="471">
        <f>تمريض!AX23</f>
        <v>0</v>
      </c>
      <c r="AY35" s="470">
        <f>تمريض!AY23</f>
        <v>0</v>
      </c>
      <c r="AZ35" s="467">
        <f>تمريض!AZ23</f>
        <v>0</v>
      </c>
      <c r="BA35" s="467">
        <f>تمريض!BA23</f>
        <v>0</v>
      </c>
      <c r="BB35" s="467">
        <f>تمريض!BB23</f>
        <v>0</v>
      </c>
      <c r="BC35" s="472">
        <f>تمريض!BC23</f>
        <v>0</v>
      </c>
    </row>
    <row r="36" spans="1:55" ht="18" customHeight="1" x14ac:dyDescent="0.65">
      <c r="A36" s="450" t="s">
        <v>215</v>
      </c>
      <c r="B36" s="489"/>
      <c r="C36" s="470">
        <f>ثانوية!C19</f>
        <v>0</v>
      </c>
      <c r="D36" s="467">
        <f>ثانوية!D19</f>
        <v>0</v>
      </c>
      <c r="E36" s="467">
        <f>ثانوية!E19</f>
        <v>0</v>
      </c>
      <c r="F36" s="471">
        <f>ثانوية!F19</f>
        <v>0</v>
      </c>
      <c r="G36" s="470">
        <f>ثانوية!G19</f>
        <v>0</v>
      </c>
      <c r="H36" s="467">
        <f>ثانوية!H19</f>
        <v>0</v>
      </c>
      <c r="I36" s="467">
        <f>ثانوية!I19</f>
        <v>0</v>
      </c>
      <c r="J36" s="471">
        <f>ثانوية!J19</f>
        <v>0</v>
      </c>
      <c r="K36" s="470">
        <f>ثانوية!K19</f>
        <v>0</v>
      </c>
      <c r="L36" s="467">
        <f>ثانوية!L19</f>
        <v>0</v>
      </c>
      <c r="M36" s="467">
        <f>ثانوية!M19</f>
        <v>0</v>
      </c>
      <c r="N36" s="471">
        <f>ثانوية!N19</f>
        <v>0</v>
      </c>
      <c r="O36" s="470">
        <f>ثانوية!O19</f>
        <v>0</v>
      </c>
      <c r="P36" s="467">
        <f>ثانوية!P19</f>
        <v>0</v>
      </c>
      <c r="Q36" s="467">
        <f>ثانوية!Q19</f>
        <v>0</v>
      </c>
      <c r="R36" s="467">
        <f>ثانوية!R19</f>
        <v>0</v>
      </c>
      <c r="S36" s="467">
        <f>ثانوية!S19</f>
        <v>0</v>
      </c>
      <c r="T36" s="467">
        <f>ثانوية!T19</f>
        <v>0</v>
      </c>
      <c r="U36" s="467">
        <f>ثانوية!U19</f>
        <v>0</v>
      </c>
      <c r="V36" s="467">
        <f>ثانوية!V19</f>
        <v>0</v>
      </c>
      <c r="W36" s="467">
        <f>ثانوية!W19</f>
        <v>0</v>
      </c>
      <c r="X36" s="471">
        <f>ثانوية!X19</f>
        <v>0</v>
      </c>
      <c r="Y36" s="470">
        <f>ثانوية!Y19</f>
        <v>0</v>
      </c>
      <c r="Z36" s="467">
        <f>ثانوية!Z19</f>
        <v>0</v>
      </c>
      <c r="AA36" s="467">
        <f>ثانوية!AA19</f>
        <v>0</v>
      </c>
      <c r="AB36" s="467">
        <f>ثانوية!AB19</f>
        <v>0</v>
      </c>
      <c r="AC36" s="467">
        <f>ثانوية!AC19</f>
        <v>0</v>
      </c>
      <c r="AD36" s="467">
        <f>ثانوية!AD19</f>
        <v>0</v>
      </c>
      <c r="AE36" s="467">
        <f>ثانوية!AE19</f>
        <v>0</v>
      </c>
      <c r="AF36" s="467">
        <f>ثانوية!AF19</f>
        <v>0</v>
      </c>
      <c r="AG36" s="467">
        <f>ثانوية!AG19</f>
        <v>0</v>
      </c>
      <c r="AH36" s="467">
        <f>ثانوية!AH19</f>
        <v>0</v>
      </c>
      <c r="AI36" s="467">
        <f>ثانوية!AI19</f>
        <v>0</v>
      </c>
      <c r="AJ36" s="471">
        <f>ثانوية!AJ19</f>
        <v>0</v>
      </c>
      <c r="AK36" s="470">
        <f>ثانوية!AK19</f>
        <v>0</v>
      </c>
      <c r="AL36" s="467">
        <f>ثانوية!AL19</f>
        <v>0</v>
      </c>
      <c r="AM36" s="467">
        <f>ثانوية!AM19</f>
        <v>0</v>
      </c>
      <c r="AN36" s="467">
        <f>ثانوية!AN19</f>
        <v>0</v>
      </c>
      <c r="AO36" s="467">
        <f>ثانوية!AO19</f>
        <v>0</v>
      </c>
      <c r="AP36" s="467">
        <f>ثانوية!AP19</f>
        <v>0</v>
      </c>
      <c r="AQ36" s="467">
        <f>ثانوية!AQ19</f>
        <v>0</v>
      </c>
      <c r="AR36" s="467">
        <f>ثانوية!AR19</f>
        <v>0</v>
      </c>
      <c r="AS36" s="467">
        <f>ثانوية!AS19</f>
        <v>0</v>
      </c>
      <c r="AT36" s="471">
        <f>ثانوية!AT19</f>
        <v>0</v>
      </c>
      <c r="AU36" s="470">
        <f>ثانوية!AU19</f>
        <v>0</v>
      </c>
      <c r="AV36" s="467">
        <f>ثانوية!AV19</f>
        <v>0</v>
      </c>
      <c r="AW36" s="467">
        <f>ثانوية!AW19</f>
        <v>0</v>
      </c>
      <c r="AX36" s="471">
        <f>ثانوية!AX19</f>
        <v>0</v>
      </c>
      <c r="AY36" s="470">
        <f>ثانوية!AY19</f>
        <v>0</v>
      </c>
      <c r="AZ36" s="467">
        <f>ثانوية!AZ19</f>
        <v>0</v>
      </c>
      <c r="BA36" s="467">
        <f>ثانوية!BA19</f>
        <v>0</v>
      </c>
      <c r="BB36" s="467">
        <f>ثانوية!BB19</f>
        <v>0</v>
      </c>
      <c r="BC36" s="472">
        <f>ثانوية!BC19</f>
        <v>0</v>
      </c>
    </row>
    <row r="37" spans="1:55" ht="18" customHeight="1" x14ac:dyDescent="0.65">
      <c r="A37" s="450" t="s">
        <v>277</v>
      </c>
      <c r="B37" s="489"/>
      <c r="C37" s="470">
        <f>ثانوية!C9</f>
        <v>0</v>
      </c>
      <c r="D37" s="467">
        <f>ثانوية!D9</f>
        <v>0</v>
      </c>
      <c r="E37" s="467">
        <f>ثانوية!E9</f>
        <v>0</v>
      </c>
      <c r="F37" s="471">
        <f>ثانوية!F9</f>
        <v>0</v>
      </c>
      <c r="G37" s="470">
        <f>ثانوية!G9</f>
        <v>0</v>
      </c>
      <c r="H37" s="467">
        <f>ثانوية!H9</f>
        <v>0</v>
      </c>
      <c r="I37" s="467">
        <f>ثانوية!I9</f>
        <v>0</v>
      </c>
      <c r="J37" s="471">
        <f>ثانوية!J9</f>
        <v>0</v>
      </c>
      <c r="K37" s="470">
        <f>ثانوية!K9</f>
        <v>0</v>
      </c>
      <c r="L37" s="467">
        <f>ثانوية!L9</f>
        <v>0</v>
      </c>
      <c r="M37" s="467">
        <f>ثانوية!M9</f>
        <v>0</v>
      </c>
      <c r="N37" s="471">
        <f>ثانوية!N9</f>
        <v>0</v>
      </c>
      <c r="O37" s="470">
        <f>ثانوية!O9</f>
        <v>0</v>
      </c>
      <c r="P37" s="467">
        <f>ثانوية!P9</f>
        <v>0</v>
      </c>
      <c r="Q37" s="467">
        <f>ثانوية!Q9</f>
        <v>0</v>
      </c>
      <c r="R37" s="467">
        <f>ثانوية!R9</f>
        <v>0</v>
      </c>
      <c r="S37" s="467">
        <f>ثانوية!S9</f>
        <v>0</v>
      </c>
      <c r="T37" s="467">
        <f>ثانوية!T9</f>
        <v>0</v>
      </c>
      <c r="U37" s="467">
        <f>ثانوية!U9</f>
        <v>0</v>
      </c>
      <c r="V37" s="467">
        <f>ثانوية!V9</f>
        <v>0</v>
      </c>
      <c r="W37" s="467">
        <f>ثانوية!W9</f>
        <v>0</v>
      </c>
      <c r="X37" s="471">
        <f>ثانوية!X9</f>
        <v>0</v>
      </c>
      <c r="Y37" s="470">
        <f>ثانوية!Y9</f>
        <v>0</v>
      </c>
      <c r="Z37" s="467">
        <f>ثانوية!Z9</f>
        <v>0</v>
      </c>
      <c r="AA37" s="467">
        <f>ثانوية!AA9</f>
        <v>0</v>
      </c>
      <c r="AB37" s="467">
        <f>ثانوية!AB9</f>
        <v>0</v>
      </c>
      <c r="AC37" s="467">
        <f>ثانوية!AC9</f>
        <v>0</v>
      </c>
      <c r="AD37" s="467">
        <f>ثانوية!AD9</f>
        <v>0</v>
      </c>
      <c r="AE37" s="467">
        <f>ثانوية!AE9</f>
        <v>0</v>
      </c>
      <c r="AF37" s="467">
        <f>ثانوية!AF9</f>
        <v>0</v>
      </c>
      <c r="AG37" s="467">
        <f>ثانوية!AG9</f>
        <v>0</v>
      </c>
      <c r="AH37" s="467">
        <f>ثانوية!AH9</f>
        <v>0</v>
      </c>
      <c r="AI37" s="467">
        <f>ثانوية!AI9</f>
        <v>0</v>
      </c>
      <c r="AJ37" s="471">
        <f>ثانوية!AJ9</f>
        <v>0</v>
      </c>
      <c r="AK37" s="470">
        <f>ثانوية!AK9</f>
        <v>0</v>
      </c>
      <c r="AL37" s="467">
        <f>ثانوية!AL9</f>
        <v>0</v>
      </c>
      <c r="AM37" s="467">
        <f>ثانوية!AM9</f>
        <v>0</v>
      </c>
      <c r="AN37" s="467">
        <f>ثانوية!AN9</f>
        <v>0</v>
      </c>
      <c r="AO37" s="467">
        <f>ثانوية!AO9</f>
        <v>0</v>
      </c>
      <c r="AP37" s="467">
        <f>ثانوية!AP9</f>
        <v>0</v>
      </c>
      <c r="AQ37" s="467">
        <f>ثانوية!AQ9</f>
        <v>0</v>
      </c>
      <c r="AR37" s="467">
        <f>ثانوية!AR9</f>
        <v>0</v>
      </c>
      <c r="AS37" s="467">
        <f>ثانوية!AS9</f>
        <v>0</v>
      </c>
      <c r="AT37" s="471">
        <f>ثانوية!AT9</f>
        <v>0</v>
      </c>
      <c r="AU37" s="470">
        <f>ثانوية!AU9</f>
        <v>0</v>
      </c>
      <c r="AV37" s="467">
        <f>ثانوية!AV9</f>
        <v>0</v>
      </c>
      <c r="AW37" s="467">
        <f>ثانوية!AW9</f>
        <v>0</v>
      </c>
      <c r="AX37" s="471">
        <f>ثانوية!AX9</f>
        <v>0</v>
      </c>
      <c r="AY37" s="470">
        <f>ثانوية!AY9</f>
        <v>0</v>
      </c>
      <c r="AZ37" s="467">
        <f>ثانوية!AZ9</f>
        <v>0</v>
      </c>
      <c r="BA37" s="467">
        <f>ثانوية!BA9</f>
        <v>0</v>
      </c>
      <c r="BB37" s="467">
        <f>ثانوية!BB9</f>
        <v>0</v>
      </c>
      <c r="BC37" s="472">
        <f>ثانوية!BC9</f>
        <v>0</v>
      </c>
    </row>
    <row r="38" spans="1:55" ht="18" customHeight="1" x14ac:dyDescent="0.65">
      <c r="A38" s="450" t="s">
        <v>278</v>
      </c>
      <c r="B38" s="489"/>
      <c r="C38" s="470">
        <f>ثانوية!C13-ثانوية!C9</f>
        <v>0</v>
      </c>
      <c r="D38" s="467">
        <f>ثانوية!D13-ثانوية!D9</f>
        <v>0</v>
      </c>
      <c r="E38" s="467">
        <f>ثانوية!E13-ثانوية!E9</f>
        <v>0</v>
      </c>
      <c r="F38" s="471">
        <f>ثانوية!F13-ثانوية!F9</f>
        <v>0</v>
      </c>
      <c r="G38" s="470">
        <f>ثانوية!G13-ثانوية!G9</f>
        <v>0</v>
      </c>
      <c r="H38" s="467">
        <f>ثانوية!H13-ثانوية!H9</f>
        <v>0</v>
      </c>
      <c r="I38" s="467">
        <f>ثانوية!I13-ثانوية!I9</f>
        <v>0</v>
      </c>
      <c r="J38" s="471">
        <f>ثانوية!J13-ثانوية!J9</f>
        <v>0</v>
      </c>
      <c r="K38" s="470">
        <f>ثانوية!K13-ثانوية!K9</f>
        <v>0</v>
      </c>
      <c r="L38" s="467">
        <f>ثانوية!L13-ثانوية!L9</f>
        <v>0</v>
      </c>
      <c r="M38" s="467">
        <f>ثانوية!M13-ثانوية!M9</f>
        <v>0</v>
      </c>
      <c r="N38" s="471">
        <f>ثانوية!N13-ثانوية!N9</f>
        <v>0</v>
      </c>
      <c r="O38" s="470">
        <f>ثانوية!O13-ثانوية!O9</f>
        <v>0</v>
      </c>
      <c r="P38" s="467">
        <f>ثانوية!P13-ثانوية!P9</f>
        <v>0</v>
      </c>
      <c r="Q38" s="467">
        <f>ثانوية!Q13-ثانوية!Q9</f>
        <v>0</v>
      </c>
      <c r="R38" s="467">
        <f>ثانوية!R13-ثانوية!R9</f>
        <v>0</v>
      </c>
      <c r="S38" s="467">
        <f>ثانوية!S13-ثانوية!S9</f>
        <v>0</v>
      </c>
      <c r="T38" s="467">
        <f>ثانوية!T13-ثانوية!T9</f>
        <v>0</v>
      </c>
      <c r="U38" s="467">
        <f>ثانوية!U13-ثانوية!U9</f>
        <v>0</v>
      </c>
      <c r="V38" s="467">
        <f>ثانوية!V13-ثانوية!V9</f>
        <v>0</v>
      </c>
      <c r="W38" s="467">
        <f>ثانوية!W13-ثانوية!W9</f>
        <v>0</v>
      </c>
      <c r="X38" s="471">
        <f>ثانوية!X13-ثانوية!X9</f>
        <v>0</v>
      </c>
      <c r="Y38" s="470">
        <f>ثانوية!Y13-ثانوية!Y9</f>
        <v>0</v>
      </c>
      <c r="Z38" s="467">
        <f>ثانوية!Z13-ثانوية!Z9</f>
        <v>0</v>
      </c>
      <c r="AA38" s="467">
        <f>ثانوية!AA13-ثانوية!AA9</f>
        <v>0</v>
      </c>
      <c r="AB38" s="467">
        <f>ثانوية!AB13-ثانوية!AB9</f>
        <v>0</v>
      </c>
      <c r="AC38" s="467">
        <f>ثانوية!AC13-ثانوية!AC9</f>
        <v>0</v>
      </c>
      <c r="AD38" s="467">
        <f>ثانوية!AD13-ثانوية!AD9</f>
        <v>0</v>
      </c>
      <c r="AE38" s="467">
        <f>ثانوية!AE13-ثانوية!AE9</f>
        <v>0</v>
      </c>
      <c r="AF38" s="467">
        <f>ثانوية!AF13-ثانوية!AF9</f>
        <v>0</v>
      </c>
      <c r="AG38" s="467">
        <f>ثانوية!AG13-ثانوية!AG9</f>
        <v>0</v>
      </c>
      <c r="AH38" s="467">
        <f>ثانوية!AH13-ثانوية!AH9</f>
        <v>0</v>
      </c>
      <c r="AI38" s="467">
        <f>ثانوية!AI13-ثانوية!AI9</f>
        <v>0</v>
      </c>
      <c r="AJ38" s="471">
        <f>ثانوية!AJ13-ثانوية!AJ9</f>
        <v>0</v>
      </c>
      <c r="AK38" s="470">
        <f>ثانوية!AK13-ثانوية!AK9</f>
        <v>0</v>
      </c>
      <c r="AL38" s="467">
        <f>ثانوية!AL13-ثانوية!AL9</f>
        <v>0</v>
      </c>
      <c r="AM38" s="467">
        <f>ثانوية!AM13-ثانوية!AM9</f>
        <v>0</v>
      </c>
      <c r="AN38" s="467">
        <f>ثانوية!AN13-ثانوية!AN9</f>
        <v>0</v>
      </c>
      <c r="AO38" s="467">
        <f>ثانوية!AO13-ثانوية!AO9</f>
        <v>0</v>
      </c>
      <c r="AP38" s="467">
        <f>ثانوية!AP13-ثانوية!AP9</f>
        <v>0</v>
      </c>
      <c r="AQ38" s="467">
        <f>ثانوية!AQ13-ثانوية!AQ9</f>
        <v>0</v>
      </c>
      <c r="AR38" s="467">
        <f>ثانوية!AR13-ثانوية!AR9</f>
        <v>0</v>
      </c>
      <c r="AS38" s="467">
        <f>ثانوية!AS13-ثانوية!AS9</f>
        <v>0</v>
      </c>
      <c r="AT38" s="471">
        <f>ثانوية!AT13-ثانوية!AT9</f>
        <v>0</v>
      </c>
      <c r="AU38" s="470">
        <f>ثانوية!AU13-ثانوية!AU9</f>
        <v>0</v>
      </c>
      <c r="AV38" s="467">
        <f>ثانوية!AV13-ثانوية!AV9</f>
        <v>0</v>
      </c>
      <c r="AW38" s="467">
        <f>ثانوية!AW13-ثانوية!AW9</f>
        <v>0</v>
      </c>
      <c r="AX38" s="471">
        <f>ثانوية!AX13-ثانوية!AX9</f>
        <v>0</v>
      </c>
      <c r="AY38" s="470">
        <f>ثانوية!AY13-ثانوية!AY9</f>
        <v>0</v>
      </c>
      <c r="AZ38" s="467">
        <f>ثانوية!AZ13-ثانوية!AZ9</f>
        <v>0</v>
      </c>
      <c r="BA38" s="467">
        <f>ثانوية!BA13-ثانوية!BA9</f>
        <v>0</v>
      </c>
      <c r="BB38" s="467">
        <f>ثانوية!BB13-ثانوية!BB9</f>
        <v>0</v>
      </c>
      <c r="BC38" s="472">
        <f>ثانوية!BC13-ثانوية!BC9</f>
        <v>0</v>
      </c>
    </row>
    <row r="39" spans="1:55" ht="18" customHeight="1" x14ac:dyDescent="0.65">
      <c r="A39" s="450" t="s">
        <v>279</v>
      </c>
      <c r="B39" s="489"/>
      <c r="C39" s="470">
        <f>اعدادية!C35</f>
        <v>0</v>
      </c>
      <c r="D39" s="467">
        <f>اعدادية!D35</f>
        <v>0</v>
      </c>
      <c r="E39" s="467">
        <f>اعدادية!E35</f>
        <v>0</v>
      </c>
      <c r="F39" s="508">
        <f>اعدادية!F35</f>
        <v>0</v>
      </c>
      <c r="G39" s="470">
        <f>اعدادية!G35</f>
        <v>0</v>
      </c>
      <c r="H39" s="467">
        <f>اعدادية!H35</f>
        <v>0</v>
      </c>
      <c r="I39" s="467">
        <f>اعدادية!I35</f>
        <v>0</v>
      </c>
      <c r="J39" s="508">
        <f>اعدادية!J35</f>
        <v>0</v>
      </c>
      <c r="K39" s="470">
        <f>اعدادية!K35</f>
        <v>0</v>
      </c>
      <c r="L39" s="467">
        <f>اعدادية!L35</f>
        <v>0</v>
      </c>
      <c r="M39" s="467">
        <f>اعدادية!M35</f>
        <v>0</v>
      </c>
      <c r="N39" s="471">
        <f>اعدادية!N35</f>
        <v>0</v>
      </c>
      <c r="O39" s="470">
        <f>اعدادية!O35</f>
        <v>0</v>
      </c>
      <c r="P39" s="467">
        <f>اعدادية!P35</f>
        <v>0</v>
      </c>
      <c r="Q39" s="467">
        <f>اعدادية!Q35</f>
        <v>0</v>
      </c>
      <c r="R39" s="467">
        <f>اعدادية!R35</f>
        <v>0</v>
      </c>
      <c r="S39" s="467">
        <f>اعدادية!S35</f>
        <v>0</v>
      </c>
      <c r="T39" s="467">
        <f>اعدادية!T35</f>
        <v>0</v>
      </c>
      <c r="U39" s="467">
        <f>اعدادية!U35</f>
        <v>0</v>
      </c>
      <c r="V39" s="467">
        <f>اعدادية!V35</f>
        <v>0</v>
      </c>
      <c r="W39" s="467">
        <f>اعدادية!W35</f>
        <v>0</v>
      </c>
      <c r="X39" s="508">
        <f>اعدادية!X35</f>
        <v>0</v>
      </c>
      <c r="Y39" s="470">
        <f>اعدادية!Y35</f>
        <v>0</v>
      </c>
      <c r="Z39" s="467">
        <f>اعدادية!Z35</f>
        <v>0</v>
      </c>
      <c r="AA39" s="467">
        <f>اعدادية!AA35</f>
        <v>0</v>
      </c>
      <c r="AB39" s="467">
        <f>اعدادية!AB35</f>
        <v>0</v>
      </c>
      <c r="AC39" s="467">
        <f>اعدادية!AC35</f>
        <v>0</v>
      </c>
      <c r="AD39" s="467">
        <f>اعدادية!AD35</f>
        <v>0</v>
      </c>
      <c r="AE39" s="467">
        <f>اعدادية!AE35</f>
        <v>0</v>
      </c>
      <c r="AF39" s="467">
        <f>اعدادية!AF35</f>
        <v>0</v>
      </c>
      <c r="AG39" s="467">
        <f>اعدادية!AG35</f>
        <v>0</v>
      </c>
      <c r="AH39" s="467">
        <f>اعدادية!AH35</f>
        <v>0</v>
      </c>
      <c r="AI39" s="467">
        <f>اعدادية!AI35</f>
        <v>0</v>
      </c>
      <c r="AJ39" s="471">
        <f>اعدادية!AJ35</f>
        <v>0</v>
      </c>
      <c r="AK39" s="470">
        <f>اعدادية!AK35</f>
        <v>0</v>
      </c>
      <c r="AL39" s="467">
        <f>اعدادية!AL35</f>
        <v>0</v>
      </c>
      <c r="AM39" s="467">
        <f>اعدادية!AM35</f>
        <v>0</v>
      </c>
      <c r="AN39" s="467">
        <f>اعدادية!AN35</f>
        <v>0</v>
      </c>
      <c r="AO39" s="467">
        <f>اعدادية!AO35</f>
        <v>0</v>
      </c>
      <c r="AP39" s="467">
        <f>اعدادية!AP35</f>
        <v>0</v>
      </c>
      <c r="AQ39" s="467">
        <f>اعدادية!AQ35</f>
        <v>0</v>
      </c>
      <c r="AR39" s="467">
        <f>اعدادية!AR35</f>
        <v>0</v>
      </c>
      <c r="AS39" s="467">
        <f>اعدادية!AS35</f>
        <v>0</v>
      </c>
      <c r="AT39" s="471">
        <f>اعدادية!AT35</f>
        <v>0</v>
      </c>
      <c r="AU39" s="470">
        <f>اعدادية!AU35</f>
        <v>0</v>
      </c>
      <c r="AV39" s="467">
        <f>اعدادية!AV35</f>
        <v>0</v>
      </c>
      <c r="AW39" s="467">
        <f>اعدادية!AW35</f>
        <v>0</v>
      </c>
      <c r="AX39" s="508">
        <f>اعدادية!AX35</f>
        <v>0</v>
      </c>
      <c r="AY39" s="470">
        <f>اعدادية!AY35</f>
        <v>0</v>
      </c>
      <c r="AZ39" s="467">
        <f>اعدادية!AZ35</f>
        <v>0</v>
      </c>
      <c r="BA39" s="467">
        <f>اعدادية!BA35</f>
        <v>0</v>
      </c>
      <c r="BB39" s="467">
        <f>اعدادية!BB35</f>
        <v>0</v>
      </c>
      <c r="BC39" s="472">
        <f>اعدادية!BC35</f>
        <v>0</v>
      </c>
    </row>
    <row r="40" spans="1:55" ht="18" customHeight="1" x14ac:dyDescent="0.65">
      <c r="A40" s="450" t="s">
        <v>280</v>
      </c>
      <c r="B40" s="489"/>
      <c r="C40" s="470">
        <f>ابتدائية!C42</f>
        <v>0</v>
      </c>
      <c r="D40" s="470">
        <f>ابتدائية!D42</f>
        <v>0</v>
      </c>
      <c r="E40" s="470">
        <f>ابتدائية!E42</f>
        <v>0</v>
      </c>
      <c r="F40" s="508">
        <f>ابتدائية!F42</f>
        <v>0</v>
      </c>
      <c r="G40" s="470">
        <f>ابتدائية!G42</f>
        <v>0</v>
      </c>
      <c r="H40" s="470">
        <f>ابتدائية!H42</f>
        <v>0</v>
      </c>
      <c r="I40" s="470">
        <f>ابتدائية!I42</f>
        <v>0</v>
      </c>
      <c r="J40" s="508">
        <f>ابتدائية!J42</f>
        <v>0</v>
      </c>
      <c r="K40" s="470">
        <f>ابتدائية!K42</f>
        <v>0</v>
      </c>
      <c r="L40" s="470">
        <f>ابتدائية!L42</f>
        <v>0</v>
      </c>
      <c r="M40" s="470">
        <f>ابتدائية!M42</f>
        <v>0</v>
      </c>
      <c r="N40" s="508">
        <f>ابتدائية!N42</f>
        <v>0</v>
      </c>
      <c r="O40" s="470">
        <f>ابتدائية!O42</f>
        <v>0</v>
      </c>
      <c r="P40" s="470">
        <f>ابتدائية!P42</f>
        <v>0</v>
      </c>
      <c r="Q40" s="470">
        <f>ابتدائية!Q42</f>
        <v>0</v>
      </c>
      <c r="R40" s="470">
        <f>ابتدائية!R42</f>
        <v>0</v>
      </c>
      <c r="S40" s="470">
        <f>ابتدائية!S42</f>
        <v>0</v>
      </c>
      <c r="T40" s="470">
        <f>ابتدائية!T42</f>
        <v>0</v>
      </c>
      <c r="U40" s="470">
        <f>ابتدائية!U42</f>
        <v>0</v>
      </c>
      <c r="V40" s="470">
        <f>ابتدائية!V42</f>
        <v>0</v>
      </c>
      <c r="W40" s="470">
        <f>ابتدائية!W42</f>
        <v>0</v>
      </c>
      <c r="X40" s="508">
        <f>ابتدائية!X42</f>
        <v>0</v>
      </c>
      <c r="Y40" s="470">
        <f>ابتدائية!Y42</f>
        <v>0</v>
      </c>
      <c r="Z40" s="470">
        <f>ابتدائية!Z42</f>
        <v>0</v>
      </c>
      <c r="AA40" s="470">
        <f>ابتدائية!AA42</f>
        <v>0</v>
      </c>
      <c r="AB40" s="470">
        <f>ابتدائية!AB42</f>
        <v>0</v>
      </c>
      <c r="AC40" s="470">
        <f>ابتدائية!AC42</f>
        <v>0</v>
      </c>
      <c r="AD40" s="470">
        <f>ابتدائية!AD42</f>
        <v>0</v>
      </c>
      <c r="AE40" s="470">
        <f>ابتدائية!AE42</f>
        <v>0</v>
      </c>
      <c r="AF40" s="470">
        <f>ابتدائية!AF42</f>
        <v>0</v>
      </c>
      <c r="AG40" s="470">
        <f>ابتدائية!AG42</f>
        <v>0</v>
      </c>
      <c r="AH40" s="470">
        <f>ابتدائية!AH42</f>
        <v>0</v>
      </c>
      <c r="AI40" s="470">
        <f>ابتدائية!AI42</f>
        <v>0</v>
      </c>
      <c r="AJ40" s="508">
        <f>ابتدائية!AJ42</f>
        <v>0</v>
      </c>
      <c r="AK40" s="470">
        <f>ابتدائية!AK42</f>
        <v>0</v>
      </c>
      <c r="AL40" s="470">
        <f>ابتدائية!AL42</f>
        <v>0</v>
      </c>
      <c r="AM40" s="470">
        <f>ابتدائية!AM42</f>
        <v>0</v>
      </c>
      <c r="AN40" s="470">
        <f>ابتدائية!AN42</f>
        <v>0</v>
      </c>
      <c r="AO40" s="470">
        <f>ابتدائية!AO42</f>
        <v>0</v>
      </c>
      <c r="AP40" s="470">
        <f>ابتدائية!AP42</f>
        <v>0</v>
      </c>
      <c r="AQ40" s="470">
        <f>ابتدائية!AQ42</f>
        <v>0</v>
      </c>
      <c r="AR40" s="470">
        <f>ابتدائية!AR42</f>
        <v>0</v>
      </c>
      <c r="AS40" s="470">
        <f>ابتدائية!AS42</f>
        <v>0</v>
      </c>
      <c r="AT40" s="508">
        <f>ابتدائية!AT42</f>
        <v>0</v>
      </c>
      <c r="AU40" s="470">
        <f>ابتدائية!AU42</f>
        <v>0</v>
      </c>
      <c r="AV40" s="470">
        <f>ابتدائية!AV42</f>
        <v>0</v>
      </c>
      <c r="AW40" s="470">
        <f>ابتدائية!AW42</f>
        <v>0</v>
      </c>
      <c r="AX40" s="508">
        <f>ابتدائية!AX42</f>
        <v>0</v>
      </c>
      <c r="AY40" s="470">
        <f>ابتدائية!AY42</f>
        <v>0</v>
      </c>
      <c r="AZ40" s="470">
        <f>ابتدائية!AZ42</f>
        <v>0</v>
      </c>
      <c r="BA40" s="470">
        <f>ابتدائية!BA42</f>
        <v>0</v>
      </c>
      <c r="BB40" s="470">
        <f>ابتدائية!BB42</f>
        <v>0</v>
      </c>
      <c r="BC40" s="511">
        <f>ابتدائية!BC42</f>
        <v>0</v>
      </c>
    </row>
    <row r="41" spans="1:55" ht="18" customHeight="1" thickBot="1" x14ac:dyDescent="0.7">
      <c r="A41" s="458" t="s">
        <v>281</v>
      </c>
      <c r="B41" s="490"/>
      <c r="C41" s="488">
        <f>بدون!C37</f>
        <v>0</v>
      </c>
      <c r="D41" s="468">
        <f>بدون!D37</f>
        <v>0</v>
      </c>
      <c r="E41" s="468">
        <f>بدون!E37</f>
        <v>0</v>
      </c>
      <c r="F41" s="491">
        <f>بدون!F37</f>
        <v>0</v>
      </c>
      <c r="G41" s="488">
        <f>بدون!G37</f>
        <v>0</v>
      </c>
      <c r="H41" s="468">
        <f>بدون!H37</f>
        <v>0</v>
      </c>
      <c r="I41" s="468">
        <f>بدون!I37</f>
        <v>0</v>
      </c>
      <c r="J41" s="491">
        <f>بدون!J37</f>
        <v>0</v>
      </c>
      <c r="K41" s="488">
        <f>بدون!K37</f>
        <v>0</v>
      </c>
      <c r="L41" s="468">
        <f>بدون!L37</f>
        <v>0</v>
      </c>
      <c r="M41" s="468">
        <f>بدون!M37</f>
        <v>0</v>
      </c>
      <c r="N41" s="491">
        <f>بدون!N37</f>
        <v>0</v>
      </c>
      <c r="O41" s="488">
        <f>بدون!O37</f>
        <v>0</v>
      </c>
      <c r="P41" s="468">
        <f>بدون!P37</f>
        <v>0</v>
      </c>
      <c r="Q41" s="468">
        <f>بدون!Q37</f>
        <v>0</v>
      </c>
      <c r="R41" s="468">
        <f>بدون!R37</f>
        <v>0</v>
      </c>
      <c r="S41" s="468">
        <f>بدون!S37</f>
        <v>0</v>
      </c>
      <c r="T41" s="468">
        <f>بدون!T37</f>
        <v>0</v>
      </c>
      <c r="U41" s="468">
        <f>بدون!U37</f>
        <v>0</v>
      </c>
      <c r="V41" s="468">
        <f>بدون!V37</f>
        <v>0</v>
      </c>
      <c r="W41" s="468">
        <f>بدون!W37</f>
        <v>0</v>
      </c>
      <c r="X41" s="491">
        <f>بدون!X37</f>
        <v>0</v>
      </c>
      <c r="Y41" s="488">
        <f>بدون!Y37</f>
        <v>0</v>
      </c>
      <c r="Z41" s="468">
        <f>بدون!Z37</f>
        <v>0</v>
      </c>
      <c r="AA41" s="468">
        <f>بدون!AA37</f>
        <v>0</v>
      </c>
      <c r="AB41" s="468">
        <f>بدون!AB37</f>
        <v>0</v>
      </c>
      <c r="AC41" s="468">
        <f>بدون!AC37</f>
        <v>0</v>
      </c>
      <c r="AD41" s="468">
        <f>بدون!AD37</f>
        <v>0</v>
      </c>
      <c r="AE41" s="468">
        <f>بدون!AE37</f>
        <v>0</v>
      </c>
      <c r="AF41" s="468">
        <f>بدون!AF37</f>
        <v>0</v>
      </c>
      <c r="AG41" s="468">
        <f>بدون!AG37</f>
        <v>0</v>
      </c>
      <c r="AH41" s="468">
        <f>بدون!AH37</f>
        <v>0</v>
      </c>
      <c r="AI41" s="468">
        <f>بدون!AI37</f>
        <v>0</v>
      </c>
      <c r="AJ41" s="491">
        <f>بدون!AJ37</f>
        <v>0</v>
      </c>
      <c r="AK41" s="488">
        <f>بدون!AK37</f>
        <v>0</v>
      </c>
      <c r="AL41" s="468">
        <f>بدون!AL37</f>
        <v>0</v>
      </c>
      <c r="AM41" s="468">
        <f>بدون!AM37</f>
        <v>0</v>
      </c>
      <c r="AN41" s="468">
        <f>بدون!AN37</f>
        <v>0</v>
      </c>
      <c r="AO41" s="468">
        <f>بدون!AO37</f>
        <v>0</v>
      </c>
      <c r="AP41" s="468">
        <f>بدون!AP37</f>
        <v>0</v>
      </c>
      <c r="AQ41" s="468">
        <f>بدون!AQ37</f>
        <v>0</v>
      </c>
      <c r="AR41" s="468">
        <f>بدون!AR37</f>
        <v>0</v>
      </c>
      <c r="AS41" s="468">
        <f>بدون!AS37</f>
        <v>0</v>
      </c>
      <c r="AT41" s="491">
        <f>بدون!AT37</f>
        <v>0</v>
      </c>
      <c r="AU41" s="488">
        <f>بدون!AU37</f>
        <v>0</v>
      </c>
      <c r="AV41" s="468">
        <f>بدون!AV37</f>
        <v>0</v>
      </c>
      <c r="AW41" s="468">
        <f>بدون!AW37</f>
        <v>0</v>
      </c>
      <c r="AX41" s="491">
        <f>بدون!AX37</f>
        <v>0</v>
      </c>
      <c r="AY41" s="488">
        <f>بدون!AY37</f>
        <v>0</v>
      </c>
      <c r="AZ41" s="468">
        <f>بدون!AZ37</f>
        <v>0</v>
      </c>
      <c r="BA41" s="468">
        <f>بدون!BA37</f>
        <v>0</v>
      </c>
      <c r="BB41" s="468">
        <f>بدون!BB37</f>
        <v>0</v>
      </c>
      <c r="BC41" s="492">
        <f>بدون!BC37</f>
        <v>0</v>
      </c>
    </row>
    <row r="42" spans="1:55" ht="18" customHeight="1" thickBot="1" x14ac:dyDescent="0.7">
      <c r="A42" s="459" t="s">
        <v>8</v>
      </c>
      <c r="B42" s="466"/>
      <c r="C42" s="485">
        <f>SUM(C30:C41)</f>
        <v>0</v>
      </c>
      <c r="D42" s="469">
        <f t="shared" ref="D42:BC42" si="6">SUM(D30:D41)</f>
        <v>0</v>
      </c>
      <c r="E42" s="469">
        <f t="shared" si="6"/>
        <v>0</v>
      </c>
      <c r="F42" s="486">
        <f t="shared" si="6"/>
        <v>0</v>
      </c>
      <c r="G42" s="485">
        <f>SUM(G30:G41)</f>
        <v>0</v>
      </c>
      <c r="H42" s="469">
        <f t="shared" ref="H42:J42" si="7">SUM(H30:H41)</f>
        <v>0</v>
      </c>
      <c r="I42" s="469">
        <f t="shared" si="7"/>
        <v>0</v>
      </c>
      <c r="J42" s="486">
        <f t="shared" si="7"/>
        <v>0</v>
      </c>
      <c r="K42" s="485">
        <f t="shared" si="6"/>
        <v>0</v>
      </c>
      <c r="L42" s="469">
        <f t="shared" si="6"/>
        <v>0</v>
      </c>
      <c r="M42" s="469">
        <f t="shared" si="6"/>
        <v>0</v>
      </c>
      <c r="N42" s="486">
        <f t="shared" si="6"/>
        <v>0</v>
      </c>
      <c r="O42" s="485">
        <f t="shared" si="6"/>
        <v>0</v>
      </c>
      <c r="P42" s="469">
        <f t="shared" si="6"/>
        <v>0</v>
      </c>
      <c r="Q42" s="469">
        <f t="shared" si="6"/>
        <v>0</v>
      </c>
      <c r="R42" s="469">
        <f t="shared" si="6"/>
        <v>0</v>
      </c>
      <c r="S42" s="469">
        <f t="shared" si="6"/>
        <v>0</v>
      </c>
      <c r="T42" s="469">
        <f t="shared" si="6"/>
        <v>0</v>
      </c>
      <c r="U42" s="469">
        <f t="shared" si="6"/>
        <v>0</v>
      </c>
      <c r="V42" s="469">
        <f t="shared" si="6"/>
        <v>0</v>
      </c>
      <c r="W42" s="469">
        <f t="shared" si="6"/>
        <v>0</v>
      </c>
      <c r="X42" s="486">
        <f t="shared" si="6"/>
        <v>0</v>
      </c>
      <c r="Y42" s="485">
        <f t="shared" si="6"/>
        <v>0</v>
      </c>
      <c r="Z42" s="469">
        <f t="shared" si="6"/>
        <v>0</v>
      </c>
      <c r="AA42" s="469">
        <f t="shared" si="6"/>
        <v>0</v>
      </c>
      <c r="AB42" s="469">
        <f t="shared" si="6"/>
        <v>0</v>
      </c>
      <c r="AC42" s="469">
        <f t="shared" si="6"/>
        <v>0</v>
      </c>
      <c r="AD42" s="469">
        <f t="shared" si="6"/>
        <v>0</v>
      </c>
      <c r="AE42" s="469">
        <f t="shared" si="6"/>
        <v>0</v>
      </c>
      <c r="AF42" s="469">
        <f t="shared" si="6"/>
        <v>0</v>
      </c>
      <c r="AG42" s="469">
        <f t="shared" si="6"/>
        <v>0</v>
      </c>
      <c r="AH42" s="469">
        <f t="shared" si="6"/>
        <v>0</v>
      </c>
      <c r="AI42" s="469">
        <f t="shared" si="6"/>
        <v>0</v>
      </c>
      <c r="AJ42" s="486">
        <f t="shared" si="6"/>
        <v>0</v>
      </c>
      <c r="AK42" s="485">
        <f t="shared" si="6"/>
        <v>0</v>
      </c>
      <c r="AL42" s="469">
        <f t="shared" si="6"/>
        <v>0</v>
      </c>
      <c r="AM42" s="469">
        <f t="shared" si="6"/>
        <v>0</v>
      </c>
      <c r="AN42" s="469">
        <f t="shared" si="6"/>
        <v>0</v>
      </c>
      <c r="AO42" s="469">
        <f t="shared" si="6"/>
        <v>0</v>
      </c>
      <c r="AP42" s="469">
        <f t="shared" si="6"/>
        <v>0</v>
      </c>
      <c r="AQ42" s="469">
        <f t="shared" si="6"/>
        <v>0</v>
      </c>
      <c r="AR42" s="469">
        <f t="shared" si="6"/>
        <v>0</v>
      </c>
      <c r="AS42" s="469">
        <f t="shared" si="6"/>
        <v>0</v>
      </c>
      <c r="AT42" s="486">
        <f t="shared" si="6"/>
        <v>0</v>
      </c>
      <c r="AU42" s="485">
        <f>SUM(AU30:AU41)</f>
        <v>0</v>
      </c>
      <c r="AV42" s="469">
        <f t="shared" ref="AV42:AX42" si="8">SUM(AV30:AV41)</f>
        <v>0</v>
      </c>
      <c r="AW42" s="469">
        <f t="shared" si="8"/>
        <v>0</v>
      </c>
      <c r="AX42" s="486">
        <f t="shared" si="8"/>
        <v>0</v>
      </c>
      <c r="AY42" s="485">
        <f t="shared" si="6"/>
        <v>0</v>
      </c>
      <c r="AZ42" s="469">
        <f t="shared" si="6"/>
        <v>0</v>
      </c>
      <c r="BA42" s="469">
        <f t="shared" si="6"/>
        <v>0</v>
      </c>
      <c r="BB42" s="469">
        <f t="shared" si="6"/>
        <v>0</v>
      </c>
      <c r="BC42" s="487">
        <f t="shared" si="6"/>
        <v>0</v>
      </c>
    </row>
    <row r="43" spans="1:55" ht="18" customHeight="1" thickTop="1" thickBot="1" x14ac:dyDescent="0.7">
      <c r="A43" s="922" t="s">
        <v>371</v>
      </c>
      <c r="B43" s="923"/>
      <c r="C43" s="485">
        <f>C42+C18+C17+C16+C12</f>
        <v>0</v>
      </c>
      <c r="D43" s="485">
        <f t="shared" ref="D43:BC43" si="9">D42+D18+D17+D16+D12</f>
        <v>0</v>
      </c>
      <c r="E43" s="485">
        <f t="shared" si="9"/>
        <v>0</v>
      </c>
      <c r="F43" s="485">
        <f t="shared" si="9"/>
        <v>0</v>
      </c>
      <c r="G43" s="485">
        <f t="shared" si="9"/>
        <v>0</v>
      </c>
      <c r="H43" s="469">
        <f t="shared" si="9"/>
        <v>0</v>
      </c>
      <c r="I43" s="469">
        <f t="shared" si="9"/>
        <v>0</v>
      </c>
      <c r="J43" s="486">
        <f t="shared" si="9"/>
        <v>0</v>
      </c>
      <c r="K43" s="485">
        <f t="shared" si="9"/>
        <v>0</v>
      </c>
      <c r="L43" s="469">
        <f t="shared" si="9"/>
        <v>0</v>
      </c>
      <c r="M43" s="469">
        <f t="shared" si="9"/>
        <v>0</v>
      </c>
      <c r="N43" s="486">
        <f t="shared" si="9"/>
        <v>0</v>
      </c>
      <c r="O43" s="485">
        <f t="shared" si="9"/>
        <v>0</v>
      </c>
      <c r="P43" s="469">
        <f t="shared" si="9"/>
        <v>0</v>
      </c>
      <c r="Q43" s="469">
        <f t="shared" si="9"/>
        <v>0</v>
      </c>
      <c r="R43" s="469">
        <f t="shared" si="9"/>
        <v>0</v>
      </c>
      <c r="S43" s="469">
        <f t="shared" si="9"/>
        <v>0</v>
      </c>
      <c r="T43" s="469">
        <f t="shared" si="9"/>
        <v>0</v>
      </c>
      <c r="U43" s="469">
        <f t="shared" si="9"/>
        <v>0</v>
      </c>
      <c r="V43" s="469">
        <f t="shared" si="9"/>
        <v>0</v>
      </c>
      <c r="W43" s="469">
        <f t="shared" si="9"/>
        <v>0</v>
      </c>
      <c r="X43" s="486">
        <f t="shared" si="9"/>
        <v>0</v>
      </c>
      <c r="Y43" s="485">
        <f t="shared" si="9"/>
        <v>0</v>
      </c>
      <c r="Z43" s="469">
        <f t="shared" si="9"/>
        <v>0</v>
      </c>
      <c r="AA43" s="469">
        <f t="shared" si="9"/>
        <v>0</v>
      </c>
      <c r="AB43" s="469">
        <f t="shared" si="9"/>
        <v>0</v>
      </c>
      <c r="AC43" s="469">
        <f t="shared" si="9"/>
        <v>0</v>
      </c>
      <c r="AD43" s="469">
        <f t="shared" si="9"/>
        <v>0</v>
      </c>
      <c r="AE43" s="469">
        <f t="shared" si="9"/>
        <v>0</v>
      </c>
      <c r="AF43" s="469">
        <f t="shared" si="9"/>
        <v>0</v>
      </c>
      <c r="AG43" s="469">
        <f t="shared" si="9"/>
        <v>0</v>
      </c>
      <c r="AH43" s="469">
        <f t="shared" si="9"/>
        <v>0</v>
      </c>
      <c r="AI43" s="469">
        <f t="shared" si="9"/>
        <v>0</v>
      </c>
      <c r="AJ43" s="486">
        <f t="shared" si="9"/>
        <v>0</v>
      </c>
      <c r="AK43" s="485">
        <f t="shared" si="9"/>
        <v>0</v>
      </c>
      <c r="AL43" s="469">
        <f t="shared" si="9"/>
        <v>0</v>
      </c>
      <c r="AM43" s="469">
        <f t="shared" si="9"/>
        <v>0</v>
      </c>
      <c r="AN43" s="469">
        <f t="shared" si="9"/>
        <v>0</v>
      </c>
      <c r="AO43" s="469">
        <f t="shared" si="9"/>
        <v>0</v>
      </c>
      <c r="AP43" s="469">
        <f t="shared" si="9"/>
        <v>0</v>
      </c>
      <c r="AQ43" s="469">
        <f t="shared" si="9"/>
        <v>0</v>
      </c>
      <c r="AR43" s="469">
        <f t="shared" si="9"/>
        <v>0</v>
      </c>
      <c r="AS43" s="469">
        <f t="shared" si="9"/>
        <v>0</v>
      </c>
      <c r="AT43" s="486">
        <f t="shared" si="9"/>
        <v>0</v>
      </c>
      <c r="AU43" s="485">
        <f t="shared" si="9"/>
        <v>0</v>
      </c>
      <c r="AV43" s="469">
        <f t="shared" si="9"/>
        <v>0</v>
      </c>
      <c r="AW43" s="469">
        <f t="shared" si="9"/>
        <v>0</v>
      </c>
      <c r="AX43" s="486">
        <f t="shared" si="9"/>
        <v>0</v>
      </c>
      <c r="AY43" s="485">
        <f t="shared" si="9"/>
        <v>0</v>
      </c>
      <c r="AZ43" s="469">
        <f t="shared" si="9"/>
        <v>0</v>
      </c>
      <c r="BA43" s="469">
        <f t="shared" si="9"/>
        <v>0</v>
      </c>
      <c r="BB43" s="469">
        <f t="shared" si="9"/>
        <v>0</v>
      </c>
      <c r="BC43" s="487">
        <f t="shared" si="9"/>
        <v>0</v>
      </c>
    </row>
    <row r="44" spans="1:55" ht="18" customHeight="1" thickTop="1" x14ac:dyDescent="0.65"/>
  </sheetData>
  <sheetProtection selectLockedCells="1"/>
  <mergeCells count="109">
    <mergeCell ref="AY6:BC6"/>
    <mergeCell ref="C24:F24"/>
    <mergeCell ref="O26:X26"/>
    <mergeCell ref="Y26:AJ26"/>
    <mergeCell ref="AK26:AT26"/>
    <mergeCell ref="G3:J3"/>
    <mergeCell ref="G5:J5"/>
    <mergeCell ref="G6:J6"/>
    <mergeCell ref="G7:H7"/>
    <mergeCell ref="I7:J7"/>
    <mergeCell ref="G24:J24"/>
    <mergeCell ref="AU3:AX3"/>
    <mergeCell ref="AU4:AX4"/>
    <mergeCell ref="AU5:AX5"/>
    <mergeCell ref="O4:X4"/>
    <mergeCell ref="U6:X6"/>
    <mergeCell ref="AE7:AF7"/>
    <mergeCell ref="AG7:AH7"/>
    <mergeCell ref="AI7:AJ7"/>
    <mergeCell ref="AM7:AN7"/>
    <mergeCell ref="AY7:AZ7"/>
    <mergeCell ref="BA7:BB7"/>
    <mergeCell ref="O3:X3"/>
    <mergeCell ref="Y3:AJ3"/>
    <mergeCell ref="AK3:AT3"/>
    <mergeCell ref="I28:J28"/>
    <mergeCell ref="G4:J4"/>
    <mergeCell ref="G25:J25"/>
    <mergeCell ref="G26:J26"/>
    <mergeCell ref="AQ28:AR28"/>
    <mergeCell ref="AS28:AT28"/>
    <mergeCell ref="AG28:AH28"/>
    <mergeCell ref="AI28:AJ28"/>
    <mergeCell ref="AM28:AN28"/>
    <mergeCell ref="AO28:AP28"/>
    <mergeCell ref="AC28:AD28"/>
    <mergeCell ref="AE28:AF28"/>
    <mergeCell ref="U27:X27"/>
    <mergeCell ref="K27:N27"/>
    <mergeCell ref="O6:P6"/>
    <mergeCell ref="AS7:AT7"/>
    <mergeCell ref="AQ6:AT6"/>
    <mergeCell ref="A3:B8"/>
    <mergeCell ref="K3:N3"/>
    <mergeCell ref="K4:N4"/>
    <mergeCell ref="K5:N5"/>
    <mergeCell ref="C6:F6"/>
    <mergeCell ref="K6:N6"/>
    <mergeCell ref="C28:D28"/>
    <mergeCell ref="E28:F28"/>
    <mergeCell ref="K28:L28"/>
    <mergeCell ref="M28:N28"/>
    <mergeCell ref="K24:N24"/>
    <mergeCell ref="K25:N25"/>
    <mergeCell ref="K26:N26"/>
    <mergeCell ref="C27:F27"/>
    <mergeCell ref="C7:D7"/>
    <mergeCell ref="C5:F5"/>
    <mergeCell ref="G27:J27"/>
    <mergeCell ref="G28:H28"/>
    <mergeCell ref="C3:F3"/>
    <mergeCell ref="AY3:BC3"/>
    <mergeCell ref="AY4:BC4"/>
    <mergeCell ref="AK4:AT4"/>
    <mergeCell ref="AU26:AX26"/>
    <mergeCell ref="AK5:AT5"/>
    <mergeCell ref="BC28:BC29"/>
    <mergeCell ref="BA28:BB28"/>
    <mergeCell ref="U28:V28"/>
    <mergeCell ref="O27:P27"/>
    <mergeCell ref="Q27:T27"/>
    <mergeCell ref="Y28:Z28"/>
    <mergeCell ref="AY28:AZ28"/>
    <mergeCell ref="AY27:BC27"/>
    <mergeCell ref="AQ27:AT27"/>
    <mergeCell ref="AU27:AX27"/>
    <mergeCell ref="AU28:AV28"/>
    <mergeCell ref="AW28:AX28"/>
    <mergeCell ref="Q28:R28"/>
    <mergeCell ref="W28:X28"/>
    <mergeCell ref="S28:T28"/>
    <mergeCell ref="AA28:AB28"/>
    <mergeCell ref="AY26:BC26"/>
    <mergeCell ref="AO7:AP7"/>
    <mergeCell ref="BC7:BC8"/>
    <mergeCell ref="AY5:BC5"/>
    <mergeCell ref="AU7:AV7"/>
    <mergeCell ref="AW7:AX7"/>
    <mergeCell ref="AU24:AX24"/>
    <mergeCell ref="AU25:AX25"/>
    <mergeCell ref="Y5:AJ5"/>
    <mergeCell ref="AQ7:AR7"/>
    <mergeCell ref="A43:B43"/>
    <mergeCell ref="Y4:AJ4"/>
    <mergeCell ref="Q6:T6"/>
    <mergeCell ref="Y7:Z7"/>
    <mergeCell ref="E7:F7"/>
    <mergeCell ref="K7:L7"/>
    <mergeCell ref="M7:N7"/>
    <mergeCell ref="AA7:AB7"/>
    <mergeCell ref="AC7:AD7"/>
    <mergeCell ref="Q7:R7"/>
    <mergeCell ref="S7:T7"/>
    <mergeCell ref="U7:V7"/>
    <mergeCell ref="W7:X7"/>
    <mergeCell ref="O5:X5"/>
    <mergeCell ref="AU6:AX6"/>
    <mergeCell ref="A23:F23"/>
    <mergeCell ref="A24:B29"/>
  </mergeCells>
  <phoneticPr fontId="3" type="noConversion"/>
  <printOptions horizontalCentered="1" verticalCentered="1"/>
  <pageMargins left="0.19685039370078741" right="0.2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111"/>
  <sheetViews>
    <sheetView rightToLeft="1" tabSelected="1" zoomScale="85" zoomScaleNormal="85" workbookViewId="0">
      <pane xSplit="2" ySplit="8" topLeftCell="C87" activePane="bottomRight" state="frozen"/>
      <selection pane="topRight" activeCell="C1" sqref="C1"/>
      <selection pane="bottomLeft" activeCell="A8" sqref="A8"/>
      <selection pane="bottomRight" activeCell="BC19" sqref="BC19"/>
    </sheetView>
  </sheetViews>
  <sheetFormatPr defaultColWidth="9" defaultRowHeight="18" customHeight="1" x14ac:dyDescent="0.65"/>
  <cols>
    <col min="1" max="1" width="9" style="33" bestFit="1" customWidth="1"/>
    <col min="2" max="2" width="7.875" style="33" customWidth="1"/>
    <col min="3" max="14" width="2.875" style="17" bestFit="1" customWidth="1"/>
    <col min="15" max="15" width="4.875" style="17" customWidth="1"/>
    <col min="16" max="16" width="4.75" style="17" customWidth="1"/>
    <col min="17" max="36" width="2.875" style="17" bestFit="1" customWidth="1"/>
    <col min="37" max="37" width="4" style="17" customWidth="1"/>
    <col min="38" max="38" width="5.375" style="17" customWidth="1"/>
    <col min="39" max="50" width="2.875" style="17" bestFit="1" customWidth="1"/>
    <col min="51" max="51" width="2.5" style="17" bestFit="1" customWidth="1"/>
    <col min="52" max="52" width="2.875" style="17" bestFit="1" customWidth="1"/>
    <col min="53" max="53" width="2.5" style="17" bestFit="1" customWidth="1"/>
    <col min="54" max="54" width="2.875" style="17" bestFit="1" customWidth="1"/>
    <col min="55" max="55" width="5.125" style="17" bestFit="1" customWidth="1"/>
    <col min="56" max="16384" width="9" style="17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AU2" s="584"/>
      <c r="AV2" s="582"/>
      <c r="AW2" s="584"/>
      <c r="AX2" s="584"/>
    </row>
    <row r="3" spans="1:55" s="33" customFormat="1" ht="18" customHeight="1" thickTop="1" x14ac:dyDescent="0.65">
      <c r="A3" s="34"/>
      <c r="B3" s="35"/>
      <c r="C3" s="53" t="s">
        <v>17</v>
      </c>
      <c r="D3" s="53"/>
      <c r="E3" s="53"/>
      <c r="F3" s="54"/>
      <c r="G3" s="742" t="s">
        <v>370</v>
      </c>
      <c r="H3" s="743"/>
      <c r="I3" s="743"/>
      <c r="J3" s="744"/>
      <c r="K3" s="53" t="s">
        <v>18</v>
      </c>
      <c r="L3" s="53"/>
      <c r="M3" s="53"/>
      <c r="N3" s="54"/>
      <c r="O3" s="53" t="s">
        <v>24</v>
      </c>
      <c r="P3" s="53"/>
      <c r="Q3" s="53"/>
      <c r="R3" s="53"/>
      <c r="S3" s="53"/>
      <c r="T3" s="53"/>
      <c r="U3" s="53"/>
      <c r="V3" s="53"/>
      <c r="W3" s="53"/>
      <c r="X3" s="54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743" t="s">
        <v>23</v>
      </c>
      <c r="AZ3" s="743"/>
      <c r="BA3" s="743"/>
      <c r="BB3" s="743"/>
      <c r="BC3" s="752"/>
    </row>
    <row r="4" spans="1:55" s="57" customFormat="1" ht="18" customHeight="1" x14ac:dyDescent="0.65">
      <c r="A4" s="36" t="s">
        <v>12</v>
      </c>
      <c r="B4" s="37"/>
      <c r="C4" s="55" t="s">
        <v>76</v>
      </c>
      <c r="D4" s="55"/>
      <c r="E4" s="55"/>
      <c r="F4" s="37"/>
      <c r="G4" s="746" t="s">
        <v>367</v>
      </c>
      <c r="H4" s="747"/>
      <c r="I4" s="747"/>
      <c r="J4" s="748"/>
      <c r="K4" s="55" t="s">
        <v>19</v>
      </c>
      <c r="L4" s="55"/>
      <c r="M4" s="55"/>
      <c r="N4" s="37"/>
      <c r="O4" s="749" t="s">
        <v>437</v>
      </c>
      <c r="P4" s="750"/>
      <c r="Q4" s="750"/>
      <c r="R4" s="750"/>
      <c r="S4" s="750"/>
      <c r="T4" s="750"/>
      <c r="U4" s="750"/>
      <c r="V4" s="750"/>
      <c r="W4" s="750"/>
      <c r="X4" s="751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747" t="s">
        <v>438</v>
      </c>
      <c r="AZ4" s="747"/>
      <c r="BA4" s="747"/>
      <c r="BB4" s="747"/>
      <c r="BC4" s="753"/>
    </row>
    <row r="5" spans="1:55" s="33" customFormat="1" ht="18" customHeight="1" x14ac:dyDescent="0.65">
      <c r="A5" s="38" t="s">
        <v>13</v>
      </c>
      <c r="B5" s="39"/>
      <c r="C5" s="756">
        <v>44927</v>
      </c>
      <c r="D5" s="750"/>
      <c r="E5" s="750"/>
      <c r="F5" s="751"/>
      <c r="G5" s="756" t="s">
        <v>366</v>
      </c>
      <c r="H5" s="750"/>
      <c r="I5" s="750"/>
      <c r="J5" s="751"/>
      <c r="K5" s="749">
        <v>2023</v>
      </c>
      <c r="L5" s="750"/>
      <c r="M5" s="750"/>
      <c r="N5" s="751"/>
      <c r="O5" s="762"/>
      <c r="P5" s="754"/>
      <c r="Q5" s="754"/>
      <c r="R5" s="754"/>
      <c r="S5" s="754"/>
      <c r="T5" s="754"/>
      <c r="U5" s="754"/>
      <c r="V5" s="754"/>
      <c r="W5" s="754"/>
      <c r="X5" s="763"/>
      <c r="Y5" s="762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63"/>
      <c r="AK5" s="762"/>
      <c r="AL5" s="754"/>
      <c r="AM5" s="754"/>
      <c r="AN5" s="754"/>
      <c r="AO5" s="754"/>
      <c r="AP5" s="754"/>
      <c r="AQ5" s="754"/>
      <c r="AR5" s="754"/>
      <c r="AS5" s="754"/>
      <c r="AT5" s="763"/>
      <c r="AU5" s="756" t="s">
        <v>368</v>
      </c>
      <c r="AV5" s="750"/>
      <c r="AW5" s="750"/>
      <c r="AX5" s="751"/>
      <c r="AY5" s="747"/>
      <c r="AZ5" s="747"/>
      <c r="BA5" s="747"/>
      <c r="BB5" s="747"/>
      <c r="BC5" s="753"/>
    </row>
    <row r="6" spans="1:55" s="33" customFormat="1" ht="18" customHeight="1" x14ac:dyDescent="0.65">
      <c r="A6" s="36"/>
      <c r="B6" s="37"/>
      <c r="C6" s="765"/>
      <c r="D6" s="766"/>
      <c r="E6" s="766"/>
      <c r="F6" s="767"/>
      <c r="G6" s="756">
        <v>44927</v>
      </c>
      <c r="H6" s="750"/>
      <c r="I6" s="750"/>
      <c r="J6" s="751"/>
      <c r="K6" s="762"/>
      <c r="L6" s="754"/>
      <c r="M6" s="754"/>
      <c r="N6" s="763"/>
      <c r="O6" s="764" t="s">
        <v>6</v>
      </c>
      <c r="P6" s="760"/>
      <c r="Q6" s="757" t="s">
        <v>20</v>
      </c>
      <c r="R6" s="758"/>
      <c r="S6" s="758"/>
      <c r="T6" s="760"/>
      <c r="U6" s="59" t="s">
        <v>3</v>
      </c>
      <c r="V6" s="60"/>
      <c r="W6" s="58"/>
      <c r="X6" s="62"/>
      <c r="Y6" s="58" t="s">
        <v>9</v>
      </c>
      <c r="Z6" s="60"/>
      <c r="AA6" s="58"/>
      <c r="AB6" s="61"/>
      <c r="AC6" s="59" t="s">
        <v>20</v>
      </c>
      <c r="AD6" s="58"/>
      <c r="AE6" s="58"/>
      <c r="AF6" s="61"/>
      <c r="AG6" s="757" t="s">
        <v>3</v>
      </c>
      <c r="AH6" s="758"/>
      <c r="AI6" s="758"/>
      <c r="AJ6" s="759"/>
      <c r="AK6" s="758" t="s">
        <v>10</v>
      </c>
      <c r="AL6" s="760"/>
      <c r="AM6" s="757" t="s">
        <v>20</v>
      </c>
      <c r="AN6" s="758"/>
      <c r="AO6" s="758"/>
      <c r="AP6" s="760"/>
      <c r="AQ6" s="59" t="s">
        <v>3</v>
      </c>
      <c r="AR6" s="60"/>
      <c r="AS6" s="58"/>
      <c r="AT6" s="62"/>
      <c r="AU6" s="749">
        <v>2023</v>
      </c>
      <c r="AV6" s="750"/>
      <c r="AW6" s="750"/>
      <c r="AX6" s="751"/>
      <c r="AY6" s="754"/>
      <c r="AZ6" s="754"/>
      <c r="BA6" s="754"/>
      <c r="BB6" s="754"/>
      <c r="BC6" s="755"/>
    </row>
    <row r="7" spans="1:55" s="33" customFormat="1" ht="18" customHeight="1" x14ac:dyDescent="0.65">
      <c r="A7" s="40"/>
      <c r="B7" s="41"/>
      <c r="C7" s="58" t="s">
        <v>14</v>
      </c>
      <c r="D7" s="58"/>
      <c r="E7" s="63" t="s">
        <v>16</v>
      </c>
      <c r="F7" s="64"/>
      <c r="G7" s="58" t="s">
        <v>14</v>
      </c>
      <c r="H7" s="58"/>
      <c r="I7" s="63" t="s">
        <v>16</v>
      </c>
      <c r="J7" s="64"/>
      <c r="K7" s="58" t="s">
        <v>14</v>
      </c>
      <c r="L7" s="61"/>
      <c r="M7" s="63" t="s">
        <v>16</v>
      </c>
      <c r="N7" s="64"/>
      <c r="O7" s="58" t="s">
        <v>14</v>
      </c>
      <c r="P7" s="63" t="s">
        <v>16</v>
      </c>
      <c r="Q7" s="59" t="s">
        <v>14</v>
      </c>
      <c r="R7" s="61"/>
      <c r="S7" s="63" t="s">
        <v>16</v>
      </c>
      <c r="T7" s="63"/>
      <c r="U7" s="59" t="s">
        <v>14</v>
      </c>
      <c r="V7" s="61"/>
      <c r="W7" s="63" t="s">
        <v>16</v>
      </c>
      <c r="X7" s="64"/>
      <c r="Y7" s="58" t="s">
        <v>14</v>
      </c>
      <c r="Z7" s="61"/>
      <c r="AA7" s="59" t="s">
        <v>16</v>
      </c>
      <c r="AB7" s="61"/>
      <c r="AC7" s="59" t="s">
        <v>14</v>
      </c>
      <c r="AD7" s="61"/>
      <c r="AE7" s="59" t="s">
        <v>16</v>
      </c>
      <c r="AF7" s="61"/>
      <c r="AG7" s="59" t="s">
        <v>14</v>
      </c>
      <c r="AH7" s="61"/>
      <c r="AI7" s="63" t="s">
        <v>16</v>
      </c>
      <c r="AJ7" s="64"/>
      <c r="AK7" s="58" t="s">
        <v>14</v>
      </c>
      <c r="AL7" s="63" t="s">
        <v>16</v>
      </c>
      <c r="AM7" s="59" t="s">
        <v>14</v>
      </c>
      <c r="AN7" s="61"/>
      <c r="AO7" s="59" t="s">
        <v>16</v>
      </c>
      <c r="AP7" s="61"/>
      <c r="AQ7" s="59" t="s">
        <v>14</v>
      </c>
      <c r="AR7" s="61"/>
      <c r="AS7" s="63" t="s">
        <v>16</v>
      </c>
      <c r="AT7" s="64"/>
      <c r="AU7" s="58" t="s">
        <v>14</v>
      </c>
      <c r="AV7" s="58"/>
      <c r="AW7" s="63" t="s">
        <v>16</v>
      </c>
      <c r="AX7" s="64"/>
      <c r="AY7" s="58" t="s">
        <v>14</v>
      </c>
      <c r="AZ7" s="61"/>
      <c r="BA7" s="59" t="s">
        <v>16</v>
      </c>
      <c r="BB7" s="58"/>
      <c r="BC7" s="761" t="s">
        <v>3</v>
      </c>
    </row>
    <row r="8" spans="1:55" s="33" customFormat="1" ht="18" customHeight="1" x14ac:dyDescent="0.65">
      <c r="A8" s="42"/>
      <c r="B8" s="43"/>
      <c r="C8" s="65" t="s">
        <v>15</v>
      </c>
      <c r="D8" s="66" t="s">
        <v>5</v>
      </c>
      <c r="E8" s="66" t="s">
        <v>15</v>
      </c>
      <c r="F8" s="46" t="s">
        <v>5</v>
      </c>
      <c r="G8" s="65" t="s">
        <v>15</v>
      </c>
      <c r="H8" s="66" t="s">
        <v>5</v>
      </c>
      <c r="I8" s="66" t="s">
        <v>15</v>
      </c>
      <c r="J8" s="46" t="s">
        <v>5</v>
      </c>
      <c r="K8" s="65" t="s">
        <v>15</v>
      </c>
      <c r="L8" s="66" t="s">
        <v>5</v>
      </c>
      <c r="M8" s="66" t="s">
        <v>15</v>
      </c>
      <c r="N8" s="46" t="s">
        <v>5</v>
      </c>
      <c r="O8" s="65" t="s">
        <v>15</v>
      </c>
      <c r="P8" s="46" t="s">
        <v>4</v>
      </c>
      <c r="Q8" s="66" t="s">
        <v>15</v>
      </c>
      <c r="R8" s="66" t="s">
        <v>5</v>
      </c>
      <c r="S8" s="66" t="s">
        <v>15</v>
      </c>
      <c r="T8" s="66" t="s">
        <v>5</v>
      </c>
      <c r="U8" s="66" t="s">
        <v>15</v>
      </c>
      <c r="V8" s="66" t="s">
        <v>5</v>
      </c>
      <c r="W8" s="66" t="s">
        <v>15</v>
      </c>
      <c r="X8" s="46" t="s">
        <v>5</v>
      </c>
      <c r="Y8" s="65" t="s">
        <v>15</v>
      </c>
      <c r="Z8" s="66" t="s">
        <v>5</v>
      </c>
      <c r="AA8" s="66" t="s">
        <v>15</v>
      </c>
      <c r="AB8" s="66" t="s">
        <v>5</v>
      </c>
      <c r="AC8" s="66" t="s">
        <v>15</v>
      </c>
      <c r="AD8" s="66" t="s">
        <v>5</v>
      </c>
      <c r="AE8" s="66" t="s">
        <v>15</v>
      </c>
      <c r="AF8" s="66" t="s">
        <v>5</v>
      </c>
      <c r="AG8" s="66" t="s">
        <v>15</v>
      </c>
      <c r="AH8" s="66" t="s">
        <v>5</v>
      </c>
      <c r="AI8" s="66" t="s">
        <v>15</v>
      </c>
      <c r="AJ8" s="46" t="s">
        <v>5</v>
      </c>
      <c r="AK8" s="65" t="s">
        <v>15</v>
      </c>
      <c r="AL8" s="66" t="s">
        <v>15</v>
      </c>
      <c r="AM8" s="66" t="s">
        <v>15</v>
      </c>
      <c r="AN8" s="66" t="s">
        <v>5</v>
      </c>
      <c r="AO8" s="66" t="s">
        <v>15</v>
      </c>
      <c r="AP8" s="66" t="s">
        <v>5</v>
      </c>
      <c r="AQ8" s="66" t="s">
        <v>15</v>
      </c>
      <c r="AR8" s="66" t="s">
        <v>5</v>
      </c>
      <c r="AS8" s="66" t="s">
        <v>15</v>
      </c>
      <c r="AT8" s="46" t="s">
        <v>5</v>
      </c>
      <c r="AU8" s="65" t="s">
        <v>15</v>
      </c>
      <c r="AV8" s="66" t="s">
        <v>5</v>
      </c>
      <c r="AW8" s="66" t="s">
        <v>15</v>
      </c>
      <c r="AX8" s="46" t="s">
        <v>5</v>
      </c>
      <c r="AY8" s="65" t="s">
        <v>4</v>
      </c>
      <c r="AZ8" s="66" t="s">
        <v>5</v>
      </c>
      <c r="BA8" s="66" t="s">
        <v>4</v>
      </c>
      <c r="BB8" s="67" t="s">
        <v>5</v>
      </c>
      <c r="BC8" s="761"/>
    </row>
    <row r="9" spans="1:55" ht="18" customHeight="1" x14ac:dyDescent="0.65">
      <c r="A9" s="44" t="s">
        <v>11</v>
      </c>
      <c r="B9" s="45"/>
      <c r="C9" s="72"/>
      <c r="D9" s="73"/>
      <c r="E9" s="73"/>
      <c r="F9" s="74"/>
      <c r="G9" s="72"/>
      <c r="H9" s="73"/>
      <c r="I9" s="73"/>
      <c r="J9" s="74"/>
      <c r="K9" s="75"/>
      <c r="L9" s="76"/>
      <c r="M9" s="76"/>
      <c r="N9" s="77"/>
      <c r="O9" s="75"/>
      <c r="P9" s="76"/>
      <c r="Q9" s="76"/>
      <c r="R9" s="76"/>
      <c r="S9" s="76"/>
      <c r="T9" s="76"/>
      <c r="U9" s="18">
        <f>O9+Q9</f>
        <v>0</v>
      </c>
      <c r="V9" s="18">
        <f>R9</f>
        <v>0</v>
      </c>
      <c r="W9" s="18">
        <f>P9+S9</f>
        <v>0</v>
      </c>
      <c r="X9" s="31">
        <f>T9</f>
        <v>0</v>
      </c>
      <c r="Y9" s="75"/>
      <c r="Z9" s="76"/>
      <c r="AA9" s="76"/>
      <c r="AB9" s="76"/>
      <c r="AC9" s="76"/>
      <c r="AD9" s="76"/>
      <c r="AE9" s="76"/>
      <c r="AF9" s="76"/>
      <c r="AG9" s="18">
        <f>Y9+AC9</f>
        <v>0</v>
      </c>
      <c r="AH9" s="18">
        <f>Z9+AD9</f>
        <v>0</v>
      </c>
      <c r="AI9" s="18">
        <f>AA9+AE9</f>
        <v>0</v>
      </c>
      <c r="AJ9" s="31">
        <f>AB9+AF9</f>
        <v>0</v>
      </c>
      <c r="AK9" s="72"/>
      <c r="AL9" s="73"/>
      <c r="AM9" s="76"/>
      <c r="AN9" s="73"/>
      <c r="AO9" s="73"/>
      <c r="AP9" s="73"/>
      <c r="AQ9" s="18">
        <f>AK9+AM9</f>
        <v>0</v>
      </c>
      <c r="AR9" s="18">
        <f>AN9</f>
        <v>0</v>
      </c>
      <c r="AS9" s="18">
        <f>AL9+AO9</f>
        <v>0</v>
      </c>
      <c r="AT9" s="31">
        <f>AP9</f>
        <v>0</v>
      </c>
      <c r="AU9" s="72"/>
      <c r="AV9" s="73"/>
      <c r="AW9" s="73"/>
      <c r="AX9" s="74"/>
      <c r="AY9" s="28">
        <f>C9+G9+K9+U9-AG9-AQ9</f>
        <v>0</v>
      </c>
      <c r="AZ9" s="19">
        <f>D9+H9+L9+V9-AH9-AR9</f>
        <v>0</v>
      </c>
      <c r="BA9" s="19">
        <f>E9+I9+M9+W9-AI9-AS9</f>
        <v>0</v>
      </c>
      <c r="BB9" s="20">
        <f>F9+J9+N9+X9-AJ9-AT9</f>
        <v>0</v>
      </c>
      <c r="BC9" s="585">
        <f>SUM(AY9:BB9)</f>
        <v>0</v>
      </c>
    </row>
    <row r="10" spans="1:55" ht="18" customHeight="1" x14ac:dyDescent="0.65">
      <c r="A10" s="22" t="s">
        <v>25</v>
      </c>
      <c r="B10" s="46" t="s">
        <v>25</v>
      </c>
      <c r="C10" s="72"/>
      <c r="D10" s="73"/>
      <c r="E10" s="73"/>
      <c r="F10" s="74"/>
      <c r="G10" s="72"/>
      <c r="H10" s="73"/>
      <c r="I10" s="73"/>
      <c r="J10" s="74"/>
      <c r="K10" s="75"/>
      <c r="L10" s="76"/>
      <c r="M10" s="76"/>
      <c r="N10" s="77"/>
      <c r="O10" s="75"/>
      <c r="P10" s="76"/>
      <c r="Q10" s="76"/>
      <c r="R10" s="76"/>
      <c r="S10" s="76"/>
      <c r="T10" s="76"/>
      <c r="U10" s="18">
        <f t="shared" ref="U10:U73" si="0">O10+Q10</f>
        <v>0</v>
      </c>
      <c r="V10" s="18">
        <f t="shared" ref="V10:V73" si="1">R10</f>
        <v>0</v>
      </c>
      <c r="W10" s="18">
        <f t="shared" ref="W10:W73" si="2">P10+S10</f>
        <v>0</v>
      </c>
      <c r="X10" s="31">
        <f t="shared" ref="X10:X73" si="3">T10</f>
        <v>0</v>
      </c>
      <c r="Y10" s="75"/>
      <c r="Z10" s="76"/>
      <c r="AA10" s="76"/>
      <c r="AB10" s="76"/>
      <c r="AC10" s="76"/>
      <c r="AD10" s="76"/>
      <c r="AE10" s="76"/>
      <c r="AF10" s="76"/>
      <c r="AG10" s="18">
        <f t="shared" ref="AG10:AG73" si="4">Y10+AC10</f>
        <v>0</v>
      </c>
      <c r="AH10" s="18">
        <f t="shared" ref="AH10:AH73" si="5">Z10+AD10</f>
        <v>0</v>
      </c>
      <c r="AI10" s="18">
        <f t="shared" ref="AI10:AI73" si="6">AA10+AE10</f>
        <v>0</v>
      </c>
      <c r="AJ10" s="31">
        <f t="shared" ref="AJ10:AJ73" si="7">AB10+AF10</f>
        <v>0</v>
      </c>
      <c r="AK10" s="72"/>
      <c r="AL10" s="73"/>
      <c r="AM10" s="76"/>
      <c r="AN10" s="73"/>
      <c r="AO10" s="73"/>
      <c r="AP10" s="73"/>
      <c r="AQ10" s="18">
        <f t="shared" ref="AQ10:AQ73" si="8">AK10+AM10</f>
        <v>0</v>
      </c>
      <c r="AR10" s="18">
        <f t="shared" ref="AR10:AR73" si="9">AN10</f>
        <v>0</v>
      </c>
      <c r="AS10" s="18">
        <f t="shared" ref="AS10:AS73" si="10">AL10+AO10</f>
        <v>0</v>
      </c>
      <c r="AT10" s="31">
        <f t="shared" ref="AT10:AT73" si="11">AP10</f>
        <v>0</v>
      </c>
      <c r="AU10" s="72"/>
      <c r="AV10" s="73"/>
      <c r="AW10" s="73"/>
      <c r="AX10" s="74"/>
      <c r="AY10" s="28">
        <f t="shared" ref="AY10:AY73" si="12">C10+G10+K10+U10-AG10-AQ10</f>
        <v>0</v>
      </c>
      <c r="AZ10" s="19">
        <f t="shared" ref="AZ10:AZ73" si="13">D10+H10+L10+V10-AH10-AR10</f>
        <v>0</v>
      </c>
      <c r="BA10" s="19">
        <f t="shared" ref="BA10:BA73" si="14">E10+I10+M10+W10-AI10-AS10</f>
        <v>0</v>
      </c>
      <c r="BB10" s="20">
        <f t="shared" ref="BB10:BB73" si="15">F10+J10+N10+X10-AJ10-AT10</f>
        <v>0</v>
      </c>
      <c r="BC10" s="585">
        <f t="shared" ref="BC10:BC73" si="16">SUM(AY10:BB10)</f>
        <v>0</v>
      </c>
    </row>
    <row r="11" spans="1:55" ht="18" customHeight="1" x14ac:dyDescent="0.65">
      <c r="A11" s="23" t="s">
        <v>26</v>
      </c>
      <c r="B11" s="46" t="s">
        <v>2</v>
      </c>
      <c r="C11" s="72"/>
      <c r="D11" s="73"/>
      <c r="E11" s="73"/>
      <c r="F11" s="74"/>
      <c r="G11" s="72"/>
      <c r="H11" s="73"/>
      <c r="I11" s="73"/>
      <c r="J11" s="74"/>
      <c r="K11" s="75"/>
      <c r="L11" s="76"/>
      <c r="M11" s="76"/>
      <c r="N11" s="77"/>
      <c r="O11" s="75"/>
      <c r="P11" s="76"/>
      <c r="Q11" s="76"/>
      <c r="R11" s="76"/>
      <c r="S11" s="76"/>
      <c r="T11" s="76"/>
      <c r="U11" s="18">
        <f t="shared" si="0"/>
        <v>0</v>
      </c>
      <c r="V11" s="18">
        <f t="shared" si="1"/>
        <v>0</v>
      </c>
      <c r="W11" s="18">
        <f t="shared" si="2"/>
        <v>0</v>
      </c>
      <c r="X11" s="31">
        <f t="shared" si="3"/>
        <v>0</v>
      </c>
      <c r="Y11" s="75"/>
      <c r="Z11" s="76"/>
      <c r="AA11" s="76"/>
      <c r="AB11" s="76"/>
      <c r="AC11" s="76"/>
      <c r="AD11" s="76"/>
      <c r="AE11" s="76"/>
      <c r="AF11" s="76"/>
      <c r="AG11" s="18">
        <f t="shared" si="4"/>
        <v>0</v>
      </c>
      <c r="AH11" s="18">
        <f t="shared" si="5"/>
        <v>0</v>
      </c>
      <c r="AI11" s="18">
        <f t="shared" si="6"/>
        <v>0</v>
      </c>
      <c r="AJ11" s="31">
        <f t="shared" si="7"/>
        <v>0</v>
      </c>
      <c r="AK11" s="72"/>
      <c r="AL11" s="73"/>
      <c r="AM11" s="76"/>
      <c r="AN11" s="73"/>
      <c r="AO11" s="73"/>
      <c r="AP11" s="73"/>
      <c r="AQ11" s="18">
        <f t="shared" si="8"/>
        <v>0</v>
      </c>
      <c r="AR11" s="18">
        <f t="shared" si="9"/>
        <v>0</v>
      </c>
      <c r="AS11" s="18">
        <f t="shared" si="10"/>
        <v>0</v>
      </c>
      <c r="AT11" s="31">
        <f t="shared" si="11"/>
        <v>0</v>
      </c>
      <c r="AU11" s="72"/>
      <c r="AV11" s="73"/>
      <c r="AW11" s="73"/>
      <c r="AX11" s="74"/>
      <c r="AY11" s="28">
        <f t="shared" si="12"/>
        <v>0</v>
      </c>
      <c r="AZ11" s="19">
        <f t="shared" si="13"/>
        <v>0</v>
      </c>
      <c r="BA11" s="19">
        <f t="shared" si="14"/>
        <v>0</v>
      </c>
      <c r="BB11" s="20">
        <f t="shared" si="15"/>
        <v>0</v>
      </c>
      <c r="BC11" s="585">
        <f t="shared" si="16"/>
        <v>0</v>
      </c>
    </row>
    <row r="12" spans="1:55" ht="18" customHeight="1" x14ac:dyDescent="0.65">
      <c r="A12" s="22" t="s">
        <v>27</v>
      </c>
      <c r="B12" s="46" t="s">
        <v>25</v>
      </c>
      <c r="C12" s="72"/>
      <c r="D12" s="73"/>
      <c r="E12" s="73"/>
      <c r="F12" s="74"/>
      <c r="G12" s="72"/>
      <c r="H12" s="73"/>
      <c r="I12" s="73"/>
      <c r="J12" s="74"/>
      <c r="K12" s="75"/>
      <c r="L12" s="76"/>
      <c r="M12" s="76"/>
      <c r="N12" s="77"/>
      <c r="O12" s="75"/>
      <c r="P12" s="76"/>
      <c r="Q12" s="76"/>
      <c r="R12" s="76"/>
      <c r="S12" s="76"/>
      <c r="T12" s="76"/>
      <c r="U12" s="18">
        <f t="shared" si="0"/>
        <v>0</v>
      </c>
      <c r="V12" s="18">
        <f t="shared" si="1"/>
        <v>0</v>
      </c>
      <c r="W12" s="18">
        <f t="shared" si="2"/>
        <v>0</v>
      </c>
      <c r="X12" s="31">
        <f t="shared" si="3"/>
        <v>0</v>
      </c>
      <c r="Y12" s="75"/>
      <c r="Z12" s="76"/>
      <c r="AA12" s="76"/>
      <c r="AB12" s="76"/>
      <c r="AC12" s="76"/>
      <c r="AD12" s="76"/>
      <c r="AE12" s="76"/>
      <c r="AF12" s="76"/>
      <c r="AG12" s="18">
        <f t="shared" si="4"/>
        <v>0</v>
      </c>
      <c r="AH12" s="18">
        <f t="shared" si="5"/>
        <v>0</v>
      </c>
      <c r="AI12" s="18">
        <f t="shared" si="6"/>
        <v>0</v>
      </c>
      <c r="AJ12" s="31">
        <f t="shared" si="7"/>
        <v>0</v>
      </c>
      <c r="AK12" s="72"/>
      <c r="AL12" s="73"/>
      <c r="AM12" s="76"/>
      <c r="AN12" s="73"/>
      <c r="AO12" s="73"/>
      <c r="AP12" s="73"/>
      <c r="AQ12" s="18">
        <f t="shared" si="8"/>
        <v>0</v>
      </c>
      <c r="AR12" s="18">
        <f t="shared" si="9"/>
        <v>0</v>
      </c>
      <c r="AS12" s="18">
        <f t="shared" si="10"/>
        <v>0</v>
      </c>
      <c r="AT12" s="31">
        <f t="shared" si="11"/>
        <v>0</v>
      </c>
      <c r="AU12" s="72"/>
      <c r="AV12" s="73"/>
      <c r="AW12" s="73"/>
      <c r="AX12" s="74"/>
      <c r="AY12" s="28">
        <f t="shared" si="12"/>
        <v>0</v>
      </c>
      <c r="AZ12" s="19">
        <f t="shared" si="13"/>
        <v>0</v>
      </c>
      <c r="BA12" s="19">
        <f t="shared" si="14"/>
        <v>0</v>
      </c>
      <c r="BB12" s="20">
        <f t="shared" si="15"/>
        <v>0</v>
      </c>
      <c r="BC12" s="585">
        <f t="shared" si="16"/>
        <v>0</v>
      </c>
    </row>
    <row r="13" spans="1:55" ht="18" customHeight="1" x14ac:dyDescent="0.65">
      <c r="A13" s="23" t="s">
        <v>28</v>
      </c>
      <c r="B13" s="46" t="s">
        <v>2</v>
      </c>
      <c r="C13" s="72"/>
      <c r="D13" s="73"/>
      <c r="E13" s="73"/>
      <c r="F13" s="74"/>
      <c r="G13" s="72"/>
      <c r="H13" s="73"/>
      <c r="I13" s="73"/>
      <c r="J13" s="74"/>
      <c r="K13" s="75"/>
      <c r="L13" s="76"/>
      <c r="M13" s="76"/>
      <c r="N13" s="77"/>
      <c r="O13" s="75"/>
      <c r="P13" s="76"/>
      <c r="Q13" s="76"/>
      <c r="R13" s="76"/>
      <c r="S13" s="76"/>
      <c r="T13" s="76"/>
      <c r="U13" s="18">
        <f t="shared" si="0"/>
        <v>0</v>
      </c>
      <c r="V13" s="18">
        <f t="shared" si="1"/>
        <v>0</v>
      </c>
      <c r="W13" s="18">
        <f t="shared" si="2"/>
        <v>0</v>
      </c>
      <c r="X13" s="31">
        <f t="shared" si="3"/>
        <v>0</v>
      </c>
      <c r="Y13" s="75"/>
      <c r="Z13" s="76"/>
      <c r="AA13" s="76"/>
      <c r="AB13" s="76"/>
      <c r="AC13" s="76"/>
      <c r="AD13" s="76"/>
      <c r="AE13" s="76"/>
      <c r="AF13" s="76"/>
      <c r="AG13" s="18">
        <f t="shared" si="4"/>
        <v>0</v>
      </c>
      <c r="AH13" s="18">
        <f t="shared" si="5"/>
        <v>0</v>
      </c>
      <c r="AI13" s="18">
        <f t="shared" si="6"/>
        <v>0</v>
      </c>
      <c r="AJ13" s="31">
        <f t="shared" si="7"/>
        <v>0</v>
      </c>
      <c r="AK13" s="72"/>
      <c r="AL13" s="73"/>
      <c r="AM13" s="76"/>
      <c r="AN13" s="73"/>
      <c r="AO13" s="73"/>
      <c r="AP13" s="73"/>
      <c r="AQ13" s="18">
        <f t="shared" si="8"/>
        <v>0</v>
      </c>
      <c r="AR13" s="18">
        <f t="shared" si="9"/>
        <v>0</v>
      </c>
      <c r="AS13" s="18">
        <f t="shared" si="10"/>
        <v>0</v>
      </c>
      <c r="AT13" s="31">
        <f t="shared" si="11"/>
        <v>0</v>
      </c>
      <c r="AU13" s="72"/>
      <c r="AV13" s="73"/>
      <c r="AW13" s="73"/>
      <c r="AX13" s="74"/>
      <c r="AY13" s="28">
        <f t="shared" si="12"/>
        <v>0</v>
      </c>
      <c r="AZ13" s="19">
        <f t="shared" si="13"/>
        <v>0</v>
      </c>
      <c r="BA13" s="19">
        <f t="shared" si="14"/>
        <v>0</v>
      </c>
      <c r="BB13" s="20">
        <f t="shared" si="15"/>
        <v>0</v>
      </c>
      <c r="BC13" s="585">
        <f t="shared" si="16"/>
        <v>0</v>
      </c>
    </row>
    <row r="14" spans="1:55" ht="18" customHeight="1" x14ac:dyDescent="0.65">
      <c r="A14" s="22" t="s">
        <v>27</v>
      </c>
      <c r="B14" s="46" t="s">
        <v>25</v>
      </c>
      <c r="C14" s="72"/>
      <c r="D14" s="73"/>
      <c r="E14" s="73"/>
      <c r="F14" s="74"/>
      <c r="G14" s="72"/>
      <c r="H14" s="73"/>
      <c r="I14" s="73"/>
      <c r="J14" s="74"/>
      <c r="K14" s="75"/>
      <c r="L14" s="76"/>
      <c r="M14" s="76"/>
      <c r="N14" s="77"/>
      <c r="O14" s="75"/>
      <c r="P14" s="76"/>
      <c r="Q14" s="76"/>
      <c r="R14" s="76"/>
      <c r="S14" s="76"/>
      <c r="T14" s="76"/>
      <c r="U14" s="18">
        <f t="shared" si="0"/>
        <v>0</v>
      </c>
      <c r="V14" s="18">
        <f t="shared" si="1"/>
        <v>0</v>
      </c>
      <c r="W14" s="18">
        <f t="shared" si="2"/>
        <v>0</v>
      </c>
      <c r="X14" s="31">
        <f t="shared" si="3"/>
        <v>0</v>
      </c>
      <c r="Y14" s="75"/>
      <c r="Z14" s="76"/>
      <c r="AA14" s="76"/>
      <c r="AB14" s="76"/>
      <c r="AC14" s="76"/>
      <c r="AD14" s="76"/>
      <c r="AE14" s="76"/>
      <c r="AF14" s="76"/>
      <c r="AG14" s="18">
        <f t="shared" si="4"/>
        <v>0</v>
      </c>
      <c r="AH14" s="18">
        <f t="shared" si="5"/>
        <v>0</v>
      </c>
      <c r="AI14" s="18">
        <f t="shared" si="6"/>
        <v>0</v>
      </c>
      <c r="AJ14" s="31">
        <f t="shared" si="7"/>
        <v>0</v>
      </c>
      <c r="AK14" s="72"/>
      <c r="AL14" s="73"/>
      <c r="AM14" s="76"/>
      <c r="AN14" s="73"/>
      <c r="AO14" s="73"/>
      <c r="AP14" s="73"/>
      <c r="AQ14" s="18">
        <f t="shared" si="8"/>
        <v>0</v>
      </c>
      <c r="AR14" s="18">
        <f t="shared" si="9"/>
        <v>0</v>
      </c>
      <c r="AS14" s="18">
        <f t="shared" si="10"/>
        <v>0</v>
      </c>
      <c r="AT14" s="31">
        <f t="shared" si="11"/>
        <v>0</v>
      </c>
      <c r="AU14" s="72"/>
      <c r="AV14" s="73"/>
      <c r="AW14" s="73"/>
      <c r="AX14" s="74"/>
      <c r="AY14" s="28">
        <f t="shared" si="12"/>
        <v>0</v>
      </c>
      <c r="AZ14" s="19">
        <f t="shared" si="13"/>
        <v>0</v>
      </c>
      <c r="BA14" s="19">
        <f t="shared" si="14"/>
        <v>0</v>
      </c>
      <c r="BB14" s="20">
        <f t="shared" si="15"/>
        <v>0</v>
      </c>
      <c r="BC14" s="585">
        <f t="shared" si="16"/>
        <v>0</v>
      </c>
    </row>
    <row r="15" spans="1:55" ht="18" customHeight="1" x14ac:dyDescent="0.65">
      <c r="A15" s="23" t="s">
        <v>29</v>
      </c>
      <c r="B15" s="46" t="s">
        <v>2</v>
      </c>
      <c r="C15" s="72"/>
      <c r="D15" s="73"/>
      <c r="E15" s="73"/>
      <c r="F15" s="74"/>
      <c r="G15" s="72"/>
      <c r="H15" s="73"/>
      <c r="I15" s="73"/>
      <c r="J15" s="74"/>
      <c r="K15" s="75"/>
      <c r="L15" s="76"/>
      <c r="M15" s="76"/>
      <c r="N15" s="77"/>
      <c r="O15" s="75"/>
      <c r="P15" s="76"/>
      <c r="Q15" s="76"/>
      <c r="R15" s="76"/>
      <c r="S15" s="76"/>
      <c r="T15" s="76"/>
      <c r="U15" s="18">
        <f t="shared" si="0"/>
        <v>0</v>
      </c>
      <c r="V15" s="18">
        <f t="shared" si="1"/>
        <v>0</v>
      </c>
      <c r="W15" s="18">
        <f t="shared" si="2"/>
        <v>0</v>
      </c>
      <c r="X15" s="31">
        <f t="shared" si="3"/>
        <v>0</v>
      </c>
      <c r="Y15" s="75"/>
      <c r="Z15" s="76"/>
      <c r="AA15" s="76"/>
      <c r="AB15" s="76"/>
      <c r="AC15" s="76"/>
      <c r="AD15" s="76"/>
      <c r="AE15" s="76"/>
      <c r="AF15" s="76"/>
      <c r="AG15" s="18">
        <f t="shared" si="4"/>
        <v>0</v>
      </c>
      <c r="AH15" s="18">
        <f t="shared" si="5"/>
        <v>0</v>
      </c>
      <c r="AI15" s="18">
        <f t="shared" si="6"/>
        <v>0</v>
      </c>
      <c r="AJ15" s="31">
        <f t="shared" si="7"/>
        <v>0</v>
      </c>
      <c r="AK15" s="72"/>
      <c r="AL15" s="73"/>
      <c r="AM15" s="76"/>
      <c r="AN15" s="73"/>
      <c r="AO15" s="73"/>
      <c r="AP15" s="73"/>
      <c r="AQ15" s="18">
        <f t="shared" si="8"/>
        <v>0</v>
      </c>
      <c r="AR15" s="18">
        <f t="shared" si="9"/>
        <v>0</v>
      </c>
      <c r="AS15" s="18">
        <f t="shared" si="10"/>
        <v>0</v>
      </c>
      <c r="AT15" s="31">
        <f t="shared" si="11"/>
        <v>0</v>
      </c>
      <c r="AU15" s="72"/>
      <c r="AV15" s="73"/>
      <c r="AW15" s="73"/>
      <c r="AX15" s="74"/>
      <c r="AY15" s="28">
        <f t="shared" si="12"/>
        <v>0</v>
      </c>
      <c r="AZ15" s="19">
        <f t="shared" si="13"/>
        <v>0</v>
      </c>
      <c r="BA15" s="19">
        <f t="shared" si="14"/>
        <v>0</v>
      </c>
      <c r="BB15" s="20">
        <f t="shared" si="15"/>
        <v>0</v>
      </c>
      <c r="BC15" s="585">
        <f t="shared" si="16"/>
        <v>0</v>
      </c>
    </row>
    <row r="16" spans="1:55" ht="18" customHeight="1" x14ac:dyDescent="0.65">
      <c r="A16" s="22" t="s">
        <v>27</v>
      </c>
      <c r="B16" s="46" t="s">
        <v>25</v>
      </c>
      <c r="C16" s="72"/>
      <c r="D16" s="73"/>
      <c r="E16" s="73"/>
      <c r="F16" s="74"/>
      <c r="G16" s="72"/>
      <c r="H16" s="73"/>
      <c r="I16" s="73"/>
      <c r="J16" s="74"/>
      <c r="K16" s="75"/>
      <c r="L16" s="76"/>
      <c r="M16" s="76"/>
      <c r="N16" s="77"/>
      <c r="O16" s="75"/>
      <c r="P16" s="76"/>
      <c r="Q16" s="76"/>
      <c r="R16" s="76"/>
      <c r="S16" s="76"/>
      <c r="T16" s="76"/>
      <c r="U16" s="18">
        <f t="shared" si="0"/>
        <v>0</v>
      </c>
      <c r="V16" s="18">
        <f t="shared" si="1"/>
        <v>0</v>
      </c>
      <c r="W16" s="18">
        <f t="shared" si="2"/>
        <v>0</v>
      </c>
      <c r="X16" s="31">
        <f t="shared" si="3"/>
        <v>0</v>
      </c>
      <c r="Y16" s="75"/>
      <c r="Z16" s="76"/>
      <c r="AA16" s="76"/>
      <c r="AB16" s="76"/>
      <c r="AC16" s="76"/>
      <c r="AD16" s="76"/>
      <c r="AE16" s="76"/>
      <c r="AF16" s="76"/>
      <c r="AG16" s="18">
        <f t="shared" si="4"/>
        <v>0</v>
      </c>
      <c r="AH16" s="18">
        <f t="shared" si="5"/>
        <v>0</v>
      </c>
      <c r="AI16" s="18">
        <f t="shared" si="6"/>
        <v>0</v>
      </c>
      <c r="AJ16" s="31">
        <f t="shared" si="7"/>
        <v>0</v>
      </c>
      <c r="AK16" s="72"/>
      <c r="AL16" s="73"/>
      <c r="AM16" s="76"/>
      <c r="AN16" s="73"/>
      <c r="AO16" s="73"/>
      <c r="AP16" s="73"/>
      <c r="AQ16" s="18">
        <f t="shared" si="8"/>
        <v>0</v>
      </c>
      <c r="AR16" s="18">
        <f t="shared" si="9"/>
        <v>0</v>
      </c>
      <c r="AS16" s="18">
        <f t="shared" si="10"/>
        <v>0</v>
      </c>
      <c r="AT16" s="31">
        <f t="shared" si="11"/>
        <v>0</v>
      </c>
      <c r="AU16" s="72"/>
      <c r="AV16" s="73"/>
      <c r="AW16" s="73"/>
      <c r="AX16" s="74"/>
      <c r="AY16" s="28">
        <f t="shared" si="12"/>
        <v>0</v>
      </c>
      <c r="AZ16" s="19">
        <f t="shared" si="13"/>
        <v>0</v>
      </c>
      <c r="BA16" s="19">
        <f t="shared" si="14"/>
        <v>0</v>
      </c>
      <c r="BB16" s="20">
        <f t="shared" si="15"/>
        <v>0</v>
      </c>
      <c r="BC16" s="585">
        <f t="shared" si="16"/>
        <v>0</v>
      </c>
    </row>
    <row r="17" spans="1:55" ht="18" customHeight="1" x14ac:dyDescent="0.65">
      <c r="A17" s="23" t="s">
        <v>30</v>
      </c>
      <c r="B17" s="46" t="s">
        <v>2</v>
      </c>
      <c r="C17" s="72"/>
      <c r="D17" s="73"/>
      <c r="E17" s="73"/>
      <c r="F17" s="74"/>
      <c r="G17" s="72"/>
      <c r="H17" s="73"/>
      <c r="I17" s="73"/>
      <c r="J17" s="74"/>
      <c r="K17" s="75"/>
      <c r="L17" s="76"/>
      <c r="M17" s="76"/>
      <c r="N17" s="77"/>
      <c r="O17" s="75"/>
      <c r="P17" s="76"/>
      <c r="Q17" s="76"/>
      <c r="R17" s="76"/>
      <c r="S17" s="76"/>
      <c r="T17" s="76"/>
      <c r="U17" s="18">
        <f t="shared" si="0"/>
        <v>0</v>
      </c>
      <c r="V17" s="18">
        <f t="shared" si="1"/>
        <v>0</v>
      </c>
      <c r="W17" s="18">
        <f t="shared" si="2"/>
        <v>0</v>
      </c>
      <c r="X17" s="31">
        <f t="shared" si="3"/>
        <v>0</v>
      </c>
      <c r="Y17" s="75"/>
      <c r="Z17" s="76"/>
      <c r="AA17" s="76"/>
      <c r="AB17" s="76"/>
      <c r="AC17" s="76"/>
      <c r="AD17" s="76"/>
      <c r="AE17" s="76"/>
      <c r="AF17" s="76"/>
      <c r="AG17" s="18">
        <f t="shared" si="4"/>
        <v>0</v>
      </c>
      <c r="AH17" s="18">
        <f t="shared" si="5"/>
        <v>0</v>
      </c>
      <c r="AI17" s="18">
        <f t="shared" si="6"/>
        <v>0</v>
      </c>
      <c r="AJ17" s="31">
        <f t="shared" si="7"/>
        <v>0</v>
      </c>
      <c r="AK17" s="72"/>
      <c r="AL17" s="73"/>
      <c r="AM17" s="76"/>
      <c r="AN17" s="73"/>
      <c r="AO17" s="73"/>
      <c r="AP17" s="73"/>
      <c r="AQ17" s="18">
        <f t="shared" si="8"/>
        <v>0</v>
      </c>
      <c r="AR17" s="18">
        <f t="shared" si="9"/>
        <v>0</v>
      </c>
      <c r="AS17" s="18">
        <f t="shared" si="10"/>
        <v>0</v>
      </c>
      <c r="AT17" s="31">
        <f t="shared" si="11"/>
        <v>0</v>
      </c>
      <c r="AU17" s="72"/>
      <c r="AV17" s="73"/>
      <c r="AW17" s="73"/>
      <c r="AX17" s="74"/>
      <c r="AY17" s="28">
        <f t="shared" si="12"/>
        <v>0</v>
      </c>
      <c r="AZ17" s="19">
        <f t="shared" si="13"/>
        <v>0</v>
      </c>
      <c r="BA17" s="19">
        <f t="shared" si="14"/>
        <v>0</v>
      </c>
      <c r="BB17" s="20">
        <f t="shared" si="15"/>
        <v>0</v>
      </c>
      <c r="BC17" s="585">
        <f t="shared" si="16"/>
        <v>0</v>
      </c>
    </row>
    <row r="18" spans="1:55" ht="18" customHeight="1" x14ac:dyDescent="0.65">
      <c r="A18" s="22" t="s">
        <v>27</v>
      </c>
      <c r="B18" s="46" t="s">
        <v>25</v>
      </c>
      <c r="C18" s="72"/>
      <c r="D18" s="73"/>
      <c r="E18" s="73"/>
      <c r="F18" s="74"/>
      <c r="G18" s="72"/>
      <c r="H18" s="73"/>
      <c r="I18" s="73"/>
      <c r="J18" s="74"/>
      <c r="K18" s="75"/>
      <c r="L18" s="76"/>
      <c r="M18" s="76"/>
      <c r="N18" s="77"/>
      <c r="O18" s="75"/>
      <c r="P18" s="76"/>
      <c r="Q18" s="76"/>
      <c r="R18" s="76"/>
      <c r="S18" s="76"/>
      <c r="T18" s="76"/>
      <c r="U18" s="18">
        <f t="shared" si="0"/>
        <v>0</v>
      </c>
      <c r="V18" s="18">
        <f t="shared" si="1"/>
        <v>0</v>
      </c>
      <c r="W18" s="18">
        <f t="shared" si="2"/>
        <v>0</v>
      </c>
      <c r="X18" s="31">
        <f t="shared" si="3"/>
        <v>0</v>
      </c>
      <c r="Y18" s="75"/>
      <c r="Z18" s="76"/>
      <c r="AA18" s="76"/>
      <c r="AB18" s="76"/>
      <c r="AC18" s="76"/>
      <c r="AD18" s="76"/>
      <c r="AE18" s="76"/>
      <c r="AF18" s="76"/>
      <c r="AG18" s="18">
        <f t="shared" si="4"/>
        <v>0</v>
      </c>
      <c r="AH18" s="18">
        <f t="shared" si="5"/>
        <v>0</v>
      </c>
      <c r="AI18" s="18">
        <f t="shared" si="6"/>
        <v>0</v>
      </c>
      <c r="AJ18" s="31">
        <f t="shared" si="7"/>
        <v>0</v>
      </c>
      <c r="AK18" s="72"/>
      <c r="AL18" s="73"/>
      <c r="AM18" s="76"/>
      <c r="AN18" s="73"/>
      <c r="AO18" s="73"/>
      <c r="AP18" s="73"/>
      <c r="AQ18" s="18">
        <f t="shared" si="8"/>
        <v>0</v>
      </c>
      <c r="AR18" s="18">
        <f t="shared" si="9"/>
        <v>0</v>
      </c>
      <c r="AS18" s="18">
        <f t="shared" si="10"/>
        <v>0</v>
      </c>
      <c r="AT18" s="31">
        <f t="shared" si="11"/>
        <v>0</v>
      </c>
      <c r="AU18" s="72"/>
      <c r="AV18" s="73"/>
      <c r="AW18" s="73"/>
      <c r="AX18" s="74"/>
      <c r="AY18" s="28">
        <f t="shared" si="12"/>
        <v>0</v>
      </c>
      <c r="AZ18" s="19">
        <f t="shared" si="13"/>
        <v>0</v>
      </c>
      <c r="BA18" s="19">
        <f t="shared" si="14"/>
        <v>0</v>
      </c>
      <c r="BB18" s="20">
        <f t="shared" si="15"/>
        <v>0</v>
      </c>
      <c r="BC18" s="585">
        <f t="shared" si="16"/>
        <v>0</v>
      </c>
    </row>
    <row r="19" spans="1:55" ht="18" customHeight="1" x14ac:dyDescent="0.65">
      <c r="A19" s="23" t="s">
        <v>31</v>
      </c>
      <c r="B19" s="46" t="s">
        <v>2</v>
      </c>
      <c r="C19" s="72"/>
      <c r="D19" s="73"/>
      <c r="E19" s="73"/>
      <c r="F19" s="74"/>
      <c r="G19" s="72"/>
      <c r="H19" s="73"/>
      <c r="I19" s="73"/>
      <c r="J19" s="74"/>
      <c r="K19" s="75"/>
      <c r="L19" s="76"/>
      <c r="M19" s="76"/>
      <c r="N19" s="77"/>
      <c r="O19" s="75"/>
      <c r="P19" s="76"/>
      <c r="Q19" s="76"/>
      <c r="R19" s="76"/>
      <c r="S19" s="76"/>
      <c r="T19" s="76"/>
      <c r="U19" s="18">
        <f t="shared" si="0"/>
        <v>0</v>
      </c>
      <c r="V19" s="18">
        <f t="shared" si="1"/>
        <v>0</v>
      </c>
      <c r="W19" s="18">
        <f t="shared" si="2"/>
        <v>0</v>
      </c>
      <c r="X19" s="31">
        <f t="shared" si="3"/>
        <v>0</v>
      </c>
      <c r="Y19" s="75"/>
      <c r="Z19" s="76"/>
      <c r="AA19" s="76"/>
      <c r="AB19" s="76"/>
      <c r="AC19" s="76"/>
      <c r="AD19" s="76"/>
      <c r="AE19" s="76"/>
      <c r="AF19" s="76"/>
      <c r="AG19" s="18">
        <f t="shared" si="4"/>
        <v>0</v>
      </c>
      <c r="AH19" s="18">
        <f t="shared" si="5"/>
        <v>0</v>
      </c>
      <c r="AI19" s="18">
        <f t="shared" si="6"/>
        <v>0</v>
      </c>
      <c r="AJ19" s="31">
        <f t="shared" si="7"/>
        <v>0</v>
      </c>
      <c r="AK19" s="72"/>
      <c r="AL19" s="73"/>
      <c r="AM19" s="76"/>
      <c r="AN19" s="73"/>
      <c r="AO19" s="73"/>
      <c r="AP19" s="73"/>
      <c r="AQ19" s="18">
        <f t="shared" si="8"/>
        <v>0</v>
      </c>
      <c r="AR19" s="18">
        <f t="shared" si="9"/>
        <v>0</v>
      </c>
      <c r="AS19" s="18">
        <f t="shared" si="10"/>
        <v>0</v>
      </c>
      <c r="AT19" s="31">
        <f t="shared" si="11"/>
        <v>0</v>
      </c>
      <c r="AU19" s="72"/>
      <c r="AV19" s="73"/>
      <c r="AW19" s="73"/>
      <c r="AX19" s="74"/>
      <c r="AY19" s="28">
        <f t="shared" si="12"/>
        <v>0</v>
      </c>
      <c r="AZ19" s="19">
        <f t="shared" si="13"/>
        <v>0</v>
      </c>
      <c r="BA19" s="19">
        <f t="shared" si="14"/>
        <v>0</v>
      </c>
      <c r="BB19" s="20">
        <f t="shared" si="15"/>
        <v>0</v>
      </c>
      <c r="BC19" s="585">
        <f t="shared" si="16"/>
        <v>0</v>
      </c>
    </row>
    <row r="20" spans="1:55" ht="18" customHeight="1" x14ac:dyDescent="0.65">
      <c r="A20" s="22" t="s">
        <v>27</v>
      </c>
      <c r="B20" s="46" t="s">
        <v>25</v>
      </c>
      <c r="C20" s="72"/>
      <c r="D20" s="73"/>
      <c r="E20" s="73"/>
      <c r="F20" s="74"/>
      <c r="G20" s="72"/>
      <c r="H20" s="73"/>
      <c r="I20" s="73"/>
      <c r="J20" s="74"/>
      <c r="K20" s="75"/>
      <c r="L20" s="76"/>
      <c r="M20" s="76"/>
      <c r="N20" s="77"/>
      <c r="O20" s="75"/>
      <c r="P20" s="76"/>
      <c r="Q20" s="76"/>
      <c r="R20" s="76"/>
      <c r="S20" s="76"/>
      <c r="T20" s="76"/>
      <c r="U20" s="18">
        <f t="shared" si="0"/>
        <v>0</v>
      </c>
      <c r="V20" s="18">
        <f t="shared" si="1"/>
        <v>0</v>
      </c>
      <c r="W20" s="18">
        <f t="shared" si="2"/>
        <v>0</v>
      </c>
      <c r="X20" s="31">
        <f t="shared" si="3"/>
        <v>0</v>
      </c>
      <c r="Y20" s="75"/>
      <c r="Z20" s="76"/>
      <c r="AA20" s="76"/>
      <c r="AB20" s="76"/>
      <c r="AC20" s="76"/>
      <c r="AD20" s="76"/>
      <c r="AE20" s="76"/>
      <c r="AF20" s="76"/>
      <c r="AG20" s="18">
        <f t="shared" si="4"/>
        <v>0</v>
      </c>
      <c r="AH20" s="18">
        <f t="shared" si="5"/>
        <v>0</v>
      </c>
      <c r="AI20" s="18">
        <f t="shared" si="6"/>
        <v>0</v>
      </c>
      <c r="AJ20" s="31">
        <f t="shared" si="7"/>
        <v>0</v>
      </c>
      <c r="AK20" s="72"/>
      <c r="AL20" s="73"/>
      <c r="AM20" s="76"/>
      <c r="AN20" s="73"/>
      <c r="AO20" s="73"/>
      <c r="AP20" s="73"/>
      <c r="AQ20" s="18">
        <f t="shared" si="8"/>
        <v>0</v>
      </c>
      <c r="AR20" s="18">
        <f t="shared" si="9"/>
        <v>0</v>
      </c>
      <c r="AS20" s="18">
        <f t="shared" si="10"/>
        <v>0</v>
      </c>
      <c r="AT20" s="31">
        <f t="shared" si="11"/>
        <v>0</v>
      </c>
      <c r="AU20" s="72"/>
      <c r="AV20" s="73"/>
      <c r="AW20" s="73"/>
      <c r="AX20" s="74"/>
      <c r="AY20" s="28">
        <f t="shared" si="12"/>
        <v>0</v>
      </c>
      <c r="AZ20" s="19">
        <f t="shared" si="13"/>
        <v>0</v>
      </c>
      <c r="BA20" s="19">
        <f t="shared" si="14"/>
        <v>0</v>
      </c>
      <c r="BB20" s="20">
        <f t="shared" si="15"/>
        <v>0</v>
      </c>
      <c r="BC20" s="585">
        <f t="shared" si="16"/>
        <v>0</v>
      </c>
    </row>
    <row r="21" spans="1:55" ht="18" customHeight="1" x14ac:dyDescent="0.65">
      <c r="A21" s="23" t="s">
        <v>32</v>
      </c>
      <c r="B21" s="46" t="s">
        <v>2</v>
      </c>
      <c r="C21" s="72"/>
      <c r="D21" s="73"/>
      <c r="E21" s="73"/>
      <c r="F21" s="74"/>
      <c r="G21" s="72"/>
      <c r="H21" s="73"/>
      <c r="I21" s="73"/>
      <c r="J21" s="74"/>
      <c r="K21" s="75"/>
      <c r="L21" s="76"/>
      <c r="M21" s="76"/>
      <c r="N21" s="77"/>
      <c r="O21" s="75"/>
      <c r="P21" s="76"/>
      <c r="Q21" s="76"/>
      <c r="R21" s="76"/>
      <c r="S21" s="76"/>
      <c r="T21" s="76"/>
      <c r="U21" s="18">
        <f t="shared" si="0"/>
        <v>0</v>
      </c>
      <c r="V21" s="18">
        <f t="shared" si="1"/>
        <v>0</v>
      </c>
      <c r="W21" s="18">
        <f t="shared" si="2"/>
        <v>0</v>
      </c>
      <c r="X21" s="31">
        <f t="shared" si="3"/>
        <v>0</v>
      </c>
      <c r="Y21" s="75"/>
      <c r="Z21" s="76"/>
      <c r="AA21" s="76"/>
      <c r="AB21" s="76"/>
      <c r="AC21" s="76"/>
      <c r="AD21" s="76"/>
      <c r="AE21" s="76"/>
      <c r="AF21" s="76"/>
      <c r="AG21" s="18">
        <f t="shared" si="4"/>
        <v>0</v>
      </c>
      <c r="AH21" s="18">
        <f t="shared" si="5"/>
        <v>0</v>
      </c>
      <c r="AI21" s="18">
        <f t="shared" si="6"/>
        <v>0</v>
      </c>
      <c r="AJ21" s="31">
        <f t="shared" si="7"/>
        <v>0</v>
      </c>
      <c r="AK21" s="72"/>
      <c r="AL21" s="73"/>
      <c r="AM21" s="76"/>
      <c r="AN21" s="73"/>
      <c r="AO21" s="73"/>
      <c r="AP21" s="73"/>
      <c r="AQ21" s="18">
        <f t="shared" si="8"/>
        <v>0</v>
      </c>
      <c r="AR21" s="18">
        <f t="shared" si="9"/>
        <v>0</v>
      </c>
      <c r="AS21" s="18">
        <f t="shared" si="10"/>
        <v>0</v>
      </c>
      <c r="AT21" s="31">
        <f t="shared" si="11"/>
        <v>0</v>
      </c>
      <c r="AU21" s="72"/>
      <c r="AV21" s="73"/>
      <c r="AW21" s="73"/>
      <c r="AX21" s="74"/>
      <c r="AY21" s="28">
        <f t="shared" si="12"/>
        <v>0</v>
      </c>
      <c r="AZ21" s="19">
        <f t="shared" si="13"/>
        <v>0</v>
      </c>
      <c r="BA21" s="19">
        <f t="shared" si="14"/>
        <v>0</v>
      </c>
      <c r="BB21" s="20">
        <f t="shared" si="15"/>
        <v>0</v>
      </c>
      <c r="BC21" s="585">
        <f t="shared" si="16"/>
        <v>0</v>
      </c>
    </row>
    <row r="22" spans="1:55" ht="18" customHeight="1" x14ac:dyDescent="0.65">
      <c r="A22" s="22" t="s">
        <v>27</v>
      </c>
      <c r="B22" s="46" t="s">
        <v>25</v>
      </c>
      <c r="C22" s="72"/>
      <c r="D22" s="73"/>
      <c r="E22" s="73"/>
      <c r="F22" s="74"/>
      <c r="G22" s="72"/>
      <c r="H22" s="73"/>
      <c r="I22" s="73"/>
      <c r="J22" s="74"/>
      <c r="K22" s="75"/>
      <c r="L22" s="76"/>
      <c r="M22" s="76"/>
      <c r="N22" s="77"/>
      <c r="O22" s="75"/>
      <c r="P22" s="76"/>
      <c r="Q22" s="76"/>
      <c r="R22" s="76"/>
      <c r="S22" s="76"/>
      <c r="T22" s="76"/>
      <c r="U22" s="18">
        <f t="shared" si="0"/>
        <v>0</v>
      </c>
      <c r="V22" s="18">
        <f t="shared" si="1"/>
        <v>0</v>
      </c>
      <c r="W22" s="18">
        <f t="shared" si="2"/>
        <v>0</v>
      </c>
      <c r="X22" s="31">
        <f t="shared" si="3"/>
        <v>0</v>
      </c>
      <c r="Y22" s="75"/>
      <c r="Z22" s="76"/>
      <c r="AA22" s="76"/>
      <c r="AB22" s="76"/>
      <c r="AC22" s="76"/>
      <c r="AD22" s="76"/>
      <c r="AE22" s="76"/>
      <c r="AF22" s="76"/>
      <c r="AG22" s="18">
        <f t="shared" si="4"/>
        <v>0</v>
      </c>
      <c r="AH22" s="18">
        <f t="shared" si="5"/>
        <v>0</v>
      </c>
      <c r="AI22" s="18">
        <f t="shared" si="6"/>
        <v>0</v>
      </c>
      <c r="AJ22" s="31">
        <f t="shared" si="7"/>
        <v>0</v>
      </c>
      <c r="AK22" s="72"/>
      <c r="AL22" s="73"/>
      <c r="AM22" s="76"/>
      <c r="AN22" s="73"/>
      <c r="AO22" s="73"/>
      <c r="AP22" s="73"/>
      <c r="AQ22" s="18">
        <f t="shared" si="8"/>
        <v>0</v>
      </c>
      <c r="AR22" s="18">
        <f t="shared" si="9"/>
        <v>0</v>
      </c>
      <c r="AS22" s="18">
        <f t="shared" si="10"/>
        <v>0</v>
      </c>
      <c r="AT22" s="31">
        <f t="shared" si="11"/>
        <v>0</v>
      </c>
      <c r="AU22" s="72"/>
      <c r="AV22" s="73"/>
      <c r="AW22" s="73"/>
      <c r="AX22" s="74"/>
      <c r="AY22" s="28">
        <f t="shared" si="12"/>
        <v>0</v>
      </c>
      <c r="AZ22" s="19">
        <f t="shared" si="13"/>
        <v>0</v>
      </c>
      <c r="BA22" s="19">
        <f t="shared" si="14"/>
        <v>0</v>
      </c>
      <c r="BB22" s="20">
        <f t="shared" si="15"/>
        <v>0</v>
      </c>
      <c r="BC22" s="585">
        <f t="shared" si="16"/>
        <v>0</v>
      </c>
    </row>
    <row r="23" spans="1:55" ht="18" customHeight="1" x14ac:dyDescent="0.65">
      <c r="A23" s="23" t="s">
        <v>33</v>
      </c>
      <c r="B23" s="46" t="s">
        <v>2</v>
      </c>
      <c r="C23" s="72"/>
      <c r="D23" s="73"/>
      <c r="E23" s="73"/>
      <c r="F23" s="74"/>
      <c r="G23" s="72"/>
      <c r="H23" s="73"/>
      <c r="I23" s="73"/>
      <c r="J23" s="74"/>
      <c r="K23" s="75"/>
      <c r="L23" s="76"/>
      <c r="M23" s="76"/>
      <c r="N23" s="77"/>
      <c r="O23" s="75"/>
      <c r="P23" s="76"/>
      <c r="Q23" s="76"/>
      <c r="R23" s="76"/>
      <c r="S23" s="76"/>
      <c r="T23" s="76"/>
      <c r="U23" s="18">
        <f t="shared" si="0"/>
        <v>0</v>
      </c>
      <c r="V23" s="18">
        <f t="shared" si="1"/>
        <v>0</v>
      </c>
      <c r="W23" s="18">
        <f t="shared" si="2"/>
        <v>0</v>
      </c>
      <c r="X23" s="31">
        <f t="shared" si="3"/>
        <v>0</v>
      </c>
      <c r="Y23" s="75"/>
      <c r="Z23" s="76"/>
      <c r="AA23" s="76"/>
      <c r="AB23" s="76"/>
      <c r="AC23" s="76"/>
      <c r="AD23" s="76"/>
      <c r="AE23" s="76"/>
      <c r="AF23" s="76"/>
      <c r="AG23" s="18">
        <f t="shared" si="4"/>
        <v>0</v>
      </c>
      <c r="AH23" s="18">
        <f t="shared" si="5"/>
        <v>0</v>
      </c>
      <c r="AI23" s="18">
        <f t="shared" si="6"/>
        <v>0</v>
      </c>
      <c r="AJ23" s="31">
        <f t="shared" si="7"/>
        <v>0</v>
      </c>
      <c r="AK23" s="72"/>
      <c r="AL23" s="73"/>
      <c r="AM23" s="76"/>
      <c r="AN23" s="73"/>
      <c r="AO23" s="73"/>
      <c r="AP23" s="73"/>
      <c r="AQ23" s="18">
        <f t="shared" si="8"/>
        <v>0</v>
      </c>
      <c r="AR23" s="18">
        <f t="shared" si="9"/>
        <v>0</v>
      </c>
      <c r="AS23" s="18">
        <f t="shared" si="10"/>
        <v>0</v>
      </c>
      <c r="AT23" s="31">
        <f t="shared" si="11"/>
        <v>0</v>
      </c>
      <c r="AU23" s="72"/>
      <c r="AV23" s="73"/>
      <c r="AW23" s="73"/>
      <c r="AX23" s="74"/>
      <c r="AY23" s="28">
        <f t="shared" si="12"/>
        <v>0</v>
      </c>
      <c r="AZ23" s="19">
        <f t="shared" si="13"/>
        <v>0</v>
      </c>
      <c r="BA23" s="19">
        <f t="shared" si="14"/>
        <v>0</v>
      </c>
      <c r="BB23" s="20">
        <f t="shared" si="15"/>
        <v>0</v>
      </c>
      <c r="BC23" s="585">
        <f t="shared" si="16"/>
        <v>0</v>
      </c>
    </row>
    <row r="24" spans="1:55" ht="18" customHeight="1" x14ac:dyDescent="0.65">
      <c r="A24" s="22" t="s">
        <v>27</v>
      </c>
      <c r="B24" s="46" t="s">
        <v>25</v>
      </c>
      <c r="C24" s="72"/>
      <c r="D24" s="73"/>
      <c r="E24" s="73"/>
      <c r="F24" s="74"/>
      <c r="G24" s="72"/>
      <c r="H24" s="73"/>
      <c r="I24" s="73"/>
      <c r="J24" s="74"/>
      <c r="K24" s="75"/>
      <c r="L24" s="76"/>
      <c r="M24" s="76"/>
      <c r="N24" s="77"/>
      <c r="O24" s="75"/>
      <c r="P24" s="76"/>
      <c r="Q24" s="76"/>
      <c r="R24" s="76"/>
      <c r="S24" s="76"/>
      <c r="T24" s="76"/>
      <c r="U24" s="18">
        <f t="shared" si="0"/>
        <v>0</v>
      </c>
      <c r="V24" s="18">
        <f t="shared" si="1"/>
        <v>0</v>
      </c>
      <c r="W24" s="18">
        <f t="shared" si="2"/>
        <v>0</v>
      </c>
      <c r="X24" s="31">
        <f t="shared" si="3"/>
        <v>0</v>
      </c>
      <c r="Y24" s="75"/>
      <c r="Z24" s="76"/>
      <c r="AA24" s="76"/>
      <c r="AB24" s="76"/>
      <c r="AC24" s="76"/>
      <c r="AD24" s="76"/>
      <c r="AE24" s="76"/>
      <c r="AF24" s="76"/>
      <c r="AG24" s="18">
        <f t="shared" si="4"/>
        <v>0</v>
      </c>
      <c r="AH24" s="18">
        <f t="shared" si="5"/>
        <v>0</v>
      </c>
      <c r="AI24" s="18">
        <f t="shared" si="6"/>
        <v>0</v>
      </c>
      <c r="AJ24" s="31">
        <f t="shared" si="7"/>
        <v>0</v>
      </c>
      <c r="AK24" s="72"/>
      <c r="AL24" s="73"/>
      <c r="AM24" s="76"/>
      <c r="AN24" s="73"/>
      <c r="AO24" s="73"/>
      <c r="AP24" s="73"/>
      <c r="AQ24" s="18">
        <f t="shared" si="8"/>
        <v>0</v>
      </c>
      <c r="AR24" s="18">
        <f t="shared" si="9"/>
        <v>0</v>
      </c>
      <c r="AS24" s="18">
        <f t="shared" si="10"/>
        <v>0</v>
      </c>
      <c r="AT24" s="31">
        <f t="shared" si="11"/>
        <v>0</v>
      </c>
      <c r="AU24" s="72"/>
      <c r="AV24" s="73"/>
      <c r="AW24" s="73"/>
      <c r="AX24" s="74"/>
      <c r="AY24" s="28">
        <f t="shared" si="12"/>
        <v>0</v>
      </c>
      <c r="AZ24" s="19">
        <f t="shared" si="13"/>
        <v>0</v>
      </c>
      <c r="BA24" s="19">
        <f t="shared" si="14"/>
        <v>0</v>
      </c>
      <c r="BB24" s="20">
        <f t="shared" si="15"/>
        <v>0</v>
      </c>
      <c r="BC24" s="585">
        <f t="shared" si="16"/>
        <v>0</v>
      </c>
    </row>
    <row r="25" spans="1:55" ht="18" customHeight="1" x14ac:dyDescent="0.65">
      <c r="A25" s="47" t="s">
        <v>34</v>
      </c>
      <c r="B25" s="46" t="s">
        <v>2</v>
      </c>
      <c r="C25" s="72"/>
      <c r="D25" s="73"/>
      <c r="E25" s="73"/>
      <c r="F25" s="74"/>
      <c r="G25" s="72"/>
      <c r="H25" s="73"/>
      <c r="I25" s="73"/>
      <c r="J25" s="74"/>
      <c r="K25" s="75"/>
      <c r="L25" s="76"/>
      <c r="M25" s="76"/>
      <c r="N25" s="77"/>
      <c r="O25" s="75"/>
      <c r="P25" s="76"/>
      <c r="Q25" s="76"/>
      <c r="R25" s="76"/>
      <c r="S25" s="76"/>
      <c r="T25" s="76"/>
      <c r="U25" s="18">
        <f t="shared" si="0"/>
        <v>0</v>
      </c>
      <c r="V25" s="18">
        <f t="shared" si="1"/>
        <v>0</v>
      </c>
      <c r="W25" s="18">
        <f t="shared" si="2"/>
        <v>0</v>
      </c>
      <c r="X25" s="31">
        <f t="shared" si="3"/>
        <v>0</v>
      </c>
      <c r="Y25" s="75"/>
      <c r="Z25" s="76"/>
      <c r="AA25" s="76"/>
      <c r="AB25" s="76"/>
      <c r="AC25" s="76"/>
      <c r="AD25" s="76"/>
      <c r="AE25" s="76"/>
      <c r="AF25" s="76"/>
      <c r="AG25" s="18">
        <f t="shared" si="4"/>
        <v>0</v>
      </c>
      <c r="AH25" s="18">
        <f t="shared" si="5"/>
        <v>0</v>
      </c>
      <c r="AI25" s="18">
        <f t="shared" si="6"/>
        <v>0</v>
      </c>
      <c r="AJ25" s="31">
        <f t="shared" si="7"/>
        <v>0</v>
      </c>
      <c r="AK25" s="72"/>
      <c r="AL25" s="73"/>
      <c r="AM25" s="76"/>
      <c r="AN25" s="73"/>
      <c r="AO25" s="73"/>
      <c r="AP25" s="73"/>
      <c r="AQ25" s="18">
        <f t="shared" si="8"/>
        <v>0</v>
      </c>
      <c r="AR25" s="18">
        <f t="shared" si="9"/>
        <v>0</v>
      </c>
      <c r="AS25" s="18">
        <f t="shared" si="10"/>
        <v>0</v>
      </c>
      <c r="AT25" s="31">
        <f t="shared" si="11"/>
        <v>0</v>
      </c>
      <c r="AU25" s="72"/>
      <c r="AV25" s="73"/>
      <c r="AW25" s="73"/>
      <c r="AX25" s="74"/>
      <c r="AY25" s="28">
        <f t="shared" si="12"/>
        <v>0</v>
      </c>
      <c r="AZ25" s="19">
        <f t="shared" si="13"/>
        <v>0</v>
      </c>
      <c r="BA25" s="19">
        <f t="shared" si="14"/>
        <v>0</v>
      </c>
      <c r="BB25" s="20">
        <f t="shared" si="15"/>
        <v>0</v>
      </c>
      <c r="BC25" s="585">
        <f t="shared" si="16"/>
        <v>0</v>
      </c>
    </row>
    <row r="26" spans="1:55" ht="18" customHeight="1" x14ac:dyDescent="0.65">
      <c r="A26" s="22" t="s">
        <v>27</v>
      </c>
      <c r="B26" s="46" t="s">
        <v>25</v>
      </c>
      <c r="C26" s="72"/>
      <c r="D26" s="73"/>
      <c r="E26" s="73"/>
      <c r="F26" s="74"/>
      <c r="G26" s="72"/>
      <c r="H26" s="73"/>
      <c r="I26" s="73"/>
      <c r="J26" s="74"/>
      <c r="K26" s="75"/>
      <c r="L26" s="76"/>
      <c r="M26" s="76"/>
      <c r="N26" s="77"/>
      <c r="O26" s="75"/>
      <c r="P26" s="76"/>
      <c r="Q26" s="76"/>
      <c r="R26" s="76"/>
      <c r="S26" s="76"/>
      <c r="T26" s="76"/>
      <c r="U26" s="18">
        <f t="shared" si="0"/>
        <v>0</v>
      </c>
      <c r="V26" s="18">
        <f t="shared" si="1"/>
        <v>0</v>
      </c>
      <c r="W26" s="18">
        <f t="shared" si="2"/>
        <v>0</v>
      </c>
      <c r="X26" s="31">
        <f t="shared" si="3"/>
        <v>0</v>
      </c>
      <c r="Y26" s="75"/>
      <c r="Z26" s="76"/>
      <c r="AA26" s="76"/>
      <c r="AB26" s="76"/>
      <c r="AC26" s="76"/>
      <c r="AD26" s="76"/>
      <c r="AE26" s="76"/>
      <c r="AF26" s="76"/>
      <c r="AG26" s="18">
        <f t="shared" si="4"/>
        <v>0</v>
      </c>
      <c r="AH26" s="18">
        <f t="shared" si="5"/>
        <v>0</v>
      </c>
      <c r="AI26" s="18">
        <f t="shared" si="6"/>
        <v>0</v>
      </c>
      <c r="AJ26" s="31">
        <f t="shared" si="7"/>
        <v>0</v>
      </c>
      <c r="AK26" s="72"/>
      <c r="AL26" s="73"/>
      <c r="AM26" s="76"/>
      <c r="AN26" s="73"/>
      <c r="AO26" s="73"/>
      <c r="AP26" s="73"/>
      <c r="AQ26" s="18">
        <f t="shared" si="8"/>
        <v>0</v>
      </c>
      <c r="AR26" s="18">
        <f t="shared" si="9"/>
        <v>0</v>
      </c>
      <c r="AS26" s="18">
        <f t="shared" si="10"/>
        <v>0</v>
      </c>
      <c r="AT26" s="31">
        <f t="shared" si="11"/>
        <v>0</v>
      </c>
      <c r="AU26" s="72"/>
      <c r="AV26" s="73"/>
      <c r="AW26" s="73"/>
      <c r="AX26" s="74"/>
      <c r="AY26" s="28">
        <f t="shared" si="12"/>
        <v>0</v>
      </c>
      <c r="AZ26" s="19">
        <f t="shared" si="13"/>
        <v>0</v>
      </c>
      <c r="BA26" s="19">
        <f t="shared" si="14"/>
        <v>0</v>
      </c>
      <c r="BB26" s="20">
        <f t="shared" si="15"/>
        <v>0</v>
      </c>
      <c r="BC26" s="585">
        <f t="shared" si="16"/>
        <v>0</v>
      </c>
    </row>
    <row r="27" spans="1:55" ht="18" customHeight="1" x14ac:dyDescent="0.65">
      <c r="A27" s="23" t="s">
        <v>35</v>
      </c>
      <c r="B27" s="46" t="s">
        <v>2</v>
      </c>
      <c r="C27" s="72"/>
      <c r="D27" s="73"/>
      <c r="E27" s="73"/>
      <c r="F27" s="74"/>
      <c r="G27" s="72"/>
      <c r="H27" s="73"/>
      <c r="I27" s="73"/>
      <c r="J27" s="74"/>
      <c r="K27" s="75"/>
      <c r="L27" s="76"/>
      <c r="M27" s="76"/>
      <c r="N27" s="77"/>
      <c r="O27" s="75"/>
      <c r="P27" s="76"/>
      <c r="Q27" s="76"/>
      <c r="R27" s="76"/>
      <c r="S27" s="76"/>
      <c r="T27" s="76"/>
      <c r="U27" s="18">
        <f t="shared" si="0"/>
        <v>0</v>
      </c>
      <c r="V27" s="18">
        <f t="shared" si="1"/>
        <v>0</v>
      </c>
      <c r="W27" s="18">
        <f t="shared" si="2"/>
        <v>0</v>
      </c>
      <c r="X27" s="31">
        <f t="shared" si="3"/>
        <v>0</v>
      </c>
      <c r="Y27" s="75"/>
      <c r="Z27" s="76"/>
      <c r="AA27" s="76"/>
      <c r="AB27" s="76"/>
      <c r="AC27" s="76"/>
      <c r="AD27" s="76"/>
      <c r="AE27" s="76"/>
      <c r="AF27" s="76"/>
      <c r="AG27" s="18">
        <f t="shared" si="4"/>
        <v>0</v>
      </c>
      <c r="AH27" s="18">
        <f t="shared" si="5"/>
        <v>0</v>
      </c>
      <c r="AI27" s="18">
        <f t="shared" si="6"/>
        <v>0</v>
      </c>
      <c r="AJ27" s="31">
        <f t="shared" si="7"/>
        <v>0</v>
      </c>
      <c r="AK27" s="72"/>
      <c r="AL27" s="73"/>
      <c r="AM27" s="76"/>
      <c r="AN27" s="73"/>
      <c r="AO27" s="73"/>
      <c r="AP27" s="73"/>
      <c r="AQ27" s="18">
        <f t="shared" si="8"/>
        <v>0</v>
      </c>
      <c r="AR27" s="18">
        <f t="shared" si="9"/>
        <v>0</v>
      </c>
      <c r="AS27" s="18">
        <f t="shared" si="10"/>
        <v>0</v>
      </c>
      <c r="AT27" s="31">
        <f t="shared" si="11"/>
        <v>0</v>
      </c>
      <c r="AU27" s="72"/>
      <c r="AV27" s="73"/>
      <c r="AW27" s="73"/>
      <c r="AX27" s="74"/>
      <c r="AY27" s="28">
        <f t="shared" si="12"/>
        <v>0</v>
      </c>
      <c r="AZ27" s="19">
        <f t="shared" si="13"/>
        <v>0</v>
      </c>
      <c r="BA27" s="19">
        <f t="shared" si="14"/>
        <v>0</v>
      </c>
      <c r="BB27" s="20">
        <f t="shared" si="15"/>
        <v>0</v>
      </c>
      <c r="BC27" s="585">
        <f t="shared" si="16"/>
        <v>0</v>
      </c>
    </row>
    <row r="28" spans="1:55" ht="18" customHeight="1" x14ac:dyDescent="0.65">
      <c r="A28" s="22" t="s">
        <v>25</v>
      </c>
      <c r="B28" s="46" t="s">
        <v>25</v>
      </c>
      <c r="C28" s="72"/>
      <c r="D28" s="73"/>
      <c r="E28" s="73"/>
      <c r="F28" s="74"/>
      <c r="G28" s="72"/>
      <c r="H28" s="73"/>
      <c r="I28" s="73"/>
      <c r="J28" s="74"/>
      <c r="K28" s="75"/>
      <c r="L28" s="76"/>
      <c r="M28" s="76"/>
      <c r="N28" s="77"/>
      <c r="O28" s="75"/>
      <c r="P28" s="76"/>
      <c r="Q28" s="76"/>
      <c r="R28" s="76"/>
      <c r="S28" s="76"/>
      <c r="T28" s="76"/>
      <c r="U28" s="18">
        <f t="shared" si="0"/>
        <v>0</v>
      </c>
      <c r="V28" s="18">
        <f t="shared" si="1"/>
        <v>0</v>
      </c>
      <c r="W28" s="18">
        <f t="shared" si="2"/>
        <v>0</v>
      </c>
      <c r="X28" s="31">
        <f t="shared" si="3"/>
        <v>0</v>
      </c>
      <c r="Y28" s="75"/>
      <c r="Z28" s="76"/>
      <c r="AA28" s="76"/>
      <c r="AB28" s="76"/>
      <c r="AC28" s="76"/>
      <c r="AD28" s="76"/>
      <c r="AE28" s="76"/>
      <c r="AF28" s="76"/>
      <c r="AG28" s="18">
        <f t="shared" si="4"/>
        <v>0</v>
      </c>
      <c r="AH28" s="18">
        <f t="shared" si="5"/>
        <v>0</v>
      </c>
      <c r="AI28" s="18">
        <f t="shared" si="6"/>
        <v>0</v>
      </c>
      <c r="AJ28" s="31">
        <f t="shared" si="7"/>
        <v>0</v>
      </c>
      <c r="AK28" s="72"/>
      <c r="AL28" s="73"/>
      <c r="AM28" s="76"/>
      <c r="AN28" s="73"/>
      <c r="AO28" s="73"/>
      <c r="AP28" s="73"/>
      <c r="AQ28" s="18">
        <f t="shared" si="8"/>
        <v>0</v>
      </c>
      <c r="AR28" s="18">
        <f t="shared" si="9"/>
        <v>0</v>
      </c>
      <c r="AS28" s="18">
        <f t="shared" si="10"/>
        <v>0</v>
      </c>
      <c r="AT28" s="31">
        <f t="shared" si="11"/>
        <v>0</v>
      </c>
      <c r="AU28" s="72"/>
      <c r="AV28" s="73"/>
      <c r="AW28" s="73"/>
      <c r="AX28" s="74"/>
      <c r="AY28" s="28">
        <f t="shared" si="12"/>
        <v>0</v>
      </c>
      <c r="AZ28" s="19">
        <f t="shared" si="13"/>
        <v>0</v>
      </c>
      <c r="BA28" s="19">
        <f t="shared" si="14"/>
        <v>0</v>
      </c>
      <c r="BB28" s="20">
        <f t="shared" si="15"/>
        <v>0</v>
      </c>
      <c r="BC28" s="585">
        <f t="shared" si="16"/>
        <v>0</v>
      </c>
    </row>
    <row r="29" spans="1:55" ht="18" customHeight="1" x14ac:dyDescent="0.65">
      <c r="A29" s="23" t="s">
        <v>47</v>
      </c>
      <c r="B29" s="46" t="s">
        <v>2</v>
      </c>
      <c r="C29" s="72"/>
      <c r="D29" s="73"/>
      <c r="E29" s="73"/>
      <c r="F29" s="74"/>
      <c r="G29" s="72"/>
      <c r="H29" s="73"/>
      <c r="I29" s="73"/>
      <c r="J29" s="74"/>
      <c r="K29" s="75"/>
      <c r="L29" s="76"/>
      <c r="M29" s="76"/>
      <c r="N29" s="77"/>
      <c r="O29" s="75"/>
      <c r="P29" s="76"/>
      <c r="Q29" s="76"/>
      <c r="R29" s="76"/>
      <c r="S29" s="76"/>
      <c r="T29" s="76"/>
      <c r="U29" s="18">
        <f t="shared" si="0"/>
        <v>0</v>
      </c>
      <c r="V29" s="18">
        <f t="shared" si="1"/>
        <v>0</v>
      </c>
      <c r="W29" s="18">
        <f t="shared" si="2"/>
        <v>0</v>
      </c>
      <c r="X29" s="31">
        <f t="shared" si="3"/>
        <v>0</v>
      </c>
      <c r="Y29" s="75"/>
      <c r="Z29" s="76"/>
      <c r="AA29" s="76"/>
      <c r="AB29" s="76"/>
      <c r="AC29" s="76"/>
      <c r="AD29" s="76"/>
      <c r="AE29" s="76"/>
      <c r="AF29" s="76"/>
      <c r="AG29" s="18">
        <f t="shared" si="4"/>
        <v>0</v>
      </c>
      <c r="AH29" s="18">
        <f t="shared" si="5"/>
        <v>0</v>
      </c>
      <c r="AI29" s="18">
        <f t="shared" si="6"/>
        <v>0</v>
      </c>
      <c r="AJ29" s="31">
        <f t="shared" si="7"/>
        <v>0</v>
      </c>
      <c r="AK29" s="72"/>
      <c r="AL29" s="73"/>
      <c r="AM29" s="76"/>
      <c r="AN29" s="73"/>
      <c r="AO29" s="73"/>
      <c r="AP29" s="73"/>
      <c r="AQ29" s="18">
        <f t="shared" si="8"/>
        <v>0</v>
      </c>
      <c r="AR29" s="18">
        <f t="shared" si="9"/>
        <v>0</v>
      </c>
      <c r="AS29" s="18">
        <f t="shared" si="10"/>
        <v>0</v>
      </c>
      <c r="AT29" s="31">
        <f t="shared" si="11"/>
        <v>0</v>
      </c>
      <c r="AU29" s="72"/>
      <c r="AV29" s="73"/>
      <c r="AW29" s="73"/>
      <c r="AX29" s="74"/>
      <c r="AY29" s="28">
        <f t="shared" si="12"/>
        <v>0</v>
      </c>
      <c r="AZ29" s="19">
        <f t="shared" si="13"/>
        <v>0</v>
      </c>
      <c r="BA29" s="19">
        <f t="shared" si="14"/>
        <v>0</v>
      </c>
      <c r="BB29" s="20">
        <f t="shared" si="15"/>
        <v>0</v>
      </c>
      <c r="BC29" s="585">
        <f t="shared" si="16"/>
        <v>0</v>
      </c>
    </row>
    <row r="30" spans="1:55" ht="18" customHeight="1" x14ac:dyDescent="0.65">
      <c r="A30" s="22" t="s">
        <v>44</v>
      </c>
      <c r="B30" s="46" t="s">
        <v>25</v>
      </c>
      <c r="C30" s="72"/>
      <c r="D30" s="73"/>
      <c r="E30" s="73"/>
      <c r="F30" s="74"/>
      <c r="G30" s="72"/>
      <c r="H30" s="73"/>
      <c r="I30" s="73"/>
      <c r="J30" s="74"/>
      <c r="K30" s="75"/>
      <c r="L30" s="76"/>
      <c r="M30" s="76"/>
      <c r="N30" s="77"/>
      <c r="O30" s="75"/>
      <c r="P30" s="76"/>
      <c r="Q30" s="76"/>
      <c r="R30" s="76"/>
      <c r="S30" s="76"/>
      <c r="T30" s="76"/>
      <c r="U30" s="18">
        <f t="shared" si="0"/>
        <v>0</v>
      </c>
      <c r="V30" s="18">
        <f t="shared" si="1"/>
        <v>0</v>
      </c>
      <c r="W30" s="18">
        <f t="shared" si="2"/>
        <v>0</v>
      </c>
      <c r="X30" s="31">
        <f t="shared" si="3"/>
        <v>0</v>
      </c>
      <c r="Y30" s="75"/>
      <c r="Z30" s="76"/>
      <c r="AA30" s="76"/>
      <c r="AB30" s="76"/>
      <c r="AC30" s="76"/>
      <c r="AD30" s="76"/>
      <c r="AE30" s="76"/>
      <c r="AF30" s="76"/>
      <c r="AG30" s="18">
        <f t="shared" si="4"/>
        <v>0</v>
      </c>
      <c r="AH30" s="18">
        <f t="shared" si="5"/>
        <v>0</v>
      </c>
      <c r="AI30" s="18">
        <f t="shared" si="6"/>
        <v>0</v>
      </c>
      <c r="AJ30" s="31">
        <f t="shared" si="7"/>
        <v>0</v>
      </c>
      <c r="AK30" s="72"/>
      <c r="AL30" s="73"/>
      <c r="AM30" s="76"/>
      <c r="AN30" s="73"/>
      <c r="AO30" s="73"/>
      <c r="AP30" s="73"/>
      <c r="AQ30" s="18">
        <f t="shared" si="8"/>
        <v>0</v>
      </c>
      <c r="AR30" s="18">
        <f t="shared" si="9"/>
        <v>0</v>
      </c>
      <c r="AS30" s="18">
        <f t="shared" si="10"/>
        <v>0</v>
      </c>
      <c r="AT30" s="31">
        <f t="shared" si="11"/>
        <v>0</v>
      </c>
      <c r="AU30" s="72"/>
      <c r="AV30" s="73"/>
      <c r="AW30" s="73"/>
      <c r="AX30" s="74"/>
      <c r="AY30" s="28">
        <f t="shared" si="12"/>
        <v>0</v>
      </c>
      <c r="AZ30" s="19">
        <f t="shared" si="13"/>
        <v>0</v>
      </c>
      <c r="BA30" s="19">
        <f t="shared" si="14"/>
        <v>0</v>
      </c>
      <c r="BB30" s="20">
        <f t="shared" si="15"/>
        <v>0</v>
      </c>
      <c r="BC30" s="585">
        <f t="shared" si="16"/>
        <v>0</v>
      </c>
    </row>
    <row r="31" spans="1:55" ht="18" customHeight="1" x14ac:dyDescent="0.65">
      <c r="A31" s="23" t="s">
        <v>48</v>
      </c>
      <c r="B31" s="46" t="s">
        <v>2</v>
      </c>
      <c r="C31" s="72"/>
      <c r="D31" s="73"/>
      <c r="E31" s="73"/>
      <c r="F31" s="74"/>
      <c r="G31" s="72"/>
      <c r="H31" s="73"/>
      <c r="I31" s="73"/>
      <c r="J31" s="74"/>
      <c r="K31" s="75"/>
      <c r="L31" s="76"/>
      <c r="M31" s="76"/>
      <c r="N31" s="77"/>
      <c r="O31" s="75"/>
      <c r="P31" s="76"/>
      <c r="Q31" s="76"/>
      <c r="R31" s="76"/>
      <c r="S31" s="76"/>
      <c r="T31" s="76"/>
      <c r="U31" s="18">
        <f t="shared" si="0"/>
        <v>0</v>
      </c>
      <c r="V31" s="18">
        <f t="shared" si="1"/>
        <v>0</v>
      </c>
      <c r="W31" s="18">
        <f t="shared" si="2"/>
        <v>0</v>
      </c>
      <c r="X31" s="31">
        <f t="shared" si="3"/>
        <v>0</v>
      </c>
      <c r="Y31" s="75"/>
      <c r="Z31" s="76"/>
      <c r="AA31" s="76"/>
      <c r="AB31" s="76"/>
      <c r="AC31" s="76"/>
      <c r="AD31" s="76"/>
      <c r="AE31" s="76"/>
      <c r="AF31" s="76"/>
      <c r="AG31" s="18">
        <f t="shared" si="4"/>
        <v>0</v>
      </c>
      <c r="AH31" s="18">
        <f t="shared" si="5"/>
        <v>0</v>
      </c>
      <c r="AI31" s="18">
        <f t="shared" si="6"/>
        <v>0</v>
      </c>
      <c r="AJ31" s="31">
        <f t="shared" si="7"/>
        <v>0</v>
      </c>
      <c r="AK31" s="72"/>
      <c r="AL31" s="73"/>
      <c r="AM31" s="76"/>
      <c r="AN31" s="73"/>
      <c r="AO31" s="73"/>
      <c r="AP31" s="73"/>
      <c r="AQ31" s="18">
        <f t="shared" si="8"/>
        <v>0</v>
      </c>
      <c r="AR31" s="18">
        <f t="shared" si="9"/>
        <v>0</v>
      </c>
      <c r="AS31" s="18">
        <f t="shared" si="10"/>
        <v>0</v>
      </c>
      <c r="AT31" s="31">
        <f t="shared" si="11"/>
        <v>0</v>
      </c>
      <c r="AU31" s="72"/>
      <c r="AV31" s="73"/>
      <c r="AW31" s="73"/>
      <c r="AX31" s="74"/>
      <c r="AY31" s="28">
        <f t="shared" si="12"/>
        <v>0</v>
      </c>
      <c r="AZ31" s="19">
        <f t="shared" si="13"/>
        <v>0</v>
      </c>
      <c r="BA31" s="19">
        <f t="shared" si="14"/>
        <v>0</v>
      </c>
      <c r="BB31" s="20">
        <f t="shared" si="15"/>
        <v>0</v>
      </c>
      <c r="BC31" s="585">
        <f t="shared" si="16"/>
        <v>0</v>
      </c>
    </row>
    <row r="32" spans="1:55" ht="18" customHeight="1" x14ac:dyDescent="0.65">
      <c r="A32" s="22" t="s">
        <v>57</v>
      </c>
      <c r="B32" s="46" t="s">
        <v>25</v>
      </c>
      <c r="C32" s="72"/>
      <c r="D32" s="73"/>
      <c r="E32" s="73"/>
      <c r="F32" s="74"/>
      <c r="G32" s="72"/>
      <c r="H32" s="73"/>
      <c r="I32" s="73"/>
      <c r="J32" s="74"/>
      <c r="K32" s="75"/>
      <c r="L32" s="76"/>
      <c r="M32" s="76"/>
      <c r="N32" s="77"/>
      <c r="O32" s="75"/>
      <c r="P32" s="76"/>
      <c r="Q32" s="76"/>
      <c r="R32" s="76"/>
      <c r="S32" s="76"/>
      <c r="T32" s="76"/>
      <c r="U32" s="18">
        <f t="shared" si="0"/>
        <v>0</v>
      </c>
      <c r="V32" s="18">
        <f t="shared" si="1"/>
        <v>0</v>
      </c>
      <c r="W32" s="18">
        <f t="shared" si="2"/>
        <v>0</v>
      </c>
      <c r="X32" s="31">
        <f t="shared" si="3"/>
        <v>0</v>
      </c>
      <c r="Y32" s="75"/>
      <c r="Z32" s="76"/>
      <c r="AA32" s="76"/>
      <c r="AB32" s="76"/>
      <c r="AC32" s="76"/>
      <c r="AD32" s="76"/>
      <c r="AE32" s="76"/>
      <c r="AF32" s="76"/>
      <c r="AG32" s="18">
        <f t="shared" si="4"/>
        <v>0</v>
      </c>
      <c r="AH32" s="18">
        <f t="shared" si="5"/>
        <v>0</v>
      </c>
      <c r="AI32" s="18">
        <f t="shared" si="6"/>
        <v>0</v>
      </c>
      <c r="AJ32" s="31">
        <f t="shared" si="7"/>
        <v>0</v>
      </c>
      <c r="AK32" s="72"/>
      <c r="AL32" s="73"/>
      <c r="AM32" s="76"/>
      <c r="AN32" s="73"/>
      <c r="AO32" s="73"/>
      <c r="AP32" s="73"/>
      <c r="AQ32" s="18">
        <f t="shared" si="8"/>
        <v>0</v>
      </c>
      <c r="AR32" s="18">
        <f t="shared" si="9"/>
        <v>0</v>
      </c>
      <c r="AS32" s="18">
        <f t="shared" si="10"/>
        <v>0</v>
      </c>
      <c r="AT32" s="31">
        <f t="shared" si="11"/>
        <v>0</v>
      </c>
      <c r="AU32" s="72"/>
      <c r="AV32" s="73"/>
      <c r="AW32" s="73"/>
      <c r="AX32" s="74"/>
      <c r="AY32" s="28">
        <f t="shared" si="12"/>
        <v>0</v>
      </c>
      <c r="AZ32" s="19">
        <f t="shared" si="13"/>
        <v>0</v>
      </c>
      <c r="BA32" s="19">
        <f t="shared" si="14"/>
        <v>0</v>
      </c>
      <c r="BB32" s="20">
        <f t="shared" si="15"/>
        <v>0</v>
      </c>
      <c r="BC32" s="585">
        <f t="shared" si="16"/>
        <v>0</v>
      </c>
    </row>
    <row r="33" spans="1:55" ht="18" customHeight="1" x14ac:dyDescent="0.65">
      <c r="A33" s="23" t="s">
        <v>49</v>
      </c>
      <c r="B33" s="46" t="s">
        <v>2</v>
      </c>
      <c r="C33" s="72"/>
      <c r="D33" s="73"/>
      <c r="E33" s="73"/>
      <c r="F33" s="74"/>
      <c r="G33" s="72"/>
      <c r="H33" s="73"/>
      <c r="I33" s="73"/>
      <c r="J33" s="74"/>
      <c r="K33" s="75"/>
      <c r="L33" s="76"/>
      <c r="M33" s="76"/>
      <c r="N33" s="77"/>
      <c r="O33" s="75"/>
      <c r="P33" s="76"/>
      <c r="Q33" s="76"/>
      <c r="R33" s="76"/>
      <c r="S33" s="76"/>
      <c r="T33" s="76"/>
      <c r="U33" s="18">
        <f t="shared" si="0"/>
        <v>0</v>
      </c>
      <c r="V33" s="18">
        <f t="shared" si="1"/>
        <v>0</v>
      </c>
      <c r="W33" s="18">
        <f t="shared" si="2"/>
        <v>0</v>
      </c>
      <c r="X33" s="31">
        <f t="shared" si="3"/>
        <v>0</v>
      </c>
      <c r="Y33" s="75"/>
      <c r="Z33" s="76"/>
      <c r="AA33" s="76"/>
      <c r="AB33" s="76"/>
      <c r="AC33" s="76"/>
      <c r="AD33" s="76"/>
      <c r="AE33" s="76"/>
      <c r="AF33" s="76"/>
      <c r="AG33" s="18">
        <f t="shared" si="4"/>
        <v>0</v>
      </c>
      <c r="AH33" s="18">
        <f t="shared" si="5"/>
        <v>0</v>
      </c>
      <c r="AI33" s="18">
        <f t="shared" si="6"/>
        <v>0</v>
      </c>
      <c r="AJ33" s="31">
        <f t="shared" si="7"/>
        <v>0</v>
      </c>
      <c r="AK33" s="72"/>
      <c r="AL33" s="73"/>
      <c r="AM33" s="76"/>
      <c r="AN33" s="73"/>
      <c r="AO33" s="73"/>
      <c r="AP33" s="73"/>
      <c r="AQ33" s="18">
        <f t="shared" si="8"/>
        <v>0</v>
      </c>
      <c r="AR33" s="18">
        <f t="shared" si="9"/>
        <v>0</v>
      </c>
      <c r="AS33" s="18">
        <f t="shared" si="10"/>
        <v>0</v>
      </c>
      <c r="AT33" s="31">
        <f t="shared" si="11"/>
        <v>0</v>
      </c>
      <c r="AU33" s="72"/>
      <c r="AV33" s="73"/>
      <c r="AW33" s="73"/>
      <c r="AX33" s="74"/>
      <c r="AY33" s="28">
        <f t="shared" si="12"/>
        <v>0</v>
      </c>
      <c r="AZ33" s="19">
        <f t="shared" si="13"/>
        <v>0</v>
      </c>
      <c r="BA33" s="19">
        <f t="shared" si="14"/>
        <v>0</v>
      </c>
      <c r="BB33" s="20">
        <f t="shared" si="15"/>
        <v>0</v>
      </c>
      <c r="BC33" s="585">
        <f t="shared" si="16"/>
        <v>0</v>
      </c>
    </row>
    <row r="34" spans="1:55" ht="18" customHeight="1" x14ac:dyDescent="0.65">
      <c r="A34" s="22" t="s">
        <v>50</v>
      </c>
      <c r="B34" s="46" t="s">
        <v>25</v>
      </c>
      <c r="C34" s="72"/>
      <c r="D34" s="73"/>
      <c r="E34" s="73"/>
      <c r="F34" s="74"/>
      <c r="G34" s="72"/>
      <c r="H34" s="73"/>
      <c r="I34" s="73"/>
      <c r="J34" s="74"/>
      <c r="K34" s="75"/>
      <c r="L34" s="76"/>
      <c r="M34" s="76"/>
      <c r="N34" s="77"/>
      <c r="O34" s="75"/>
      <c r="P34" s="76"/>
      <c r="Q34" s="76"/>
      <c r="R34" s="76"/>
      <c r="S34" s="76"/>
      <c r="T34" s="76"/>
      <c r="U34" s="18">
        <f t="shared" si="0"/>
        <v>0</v>
      </c>
      <c r="V34" s="18">
        <f t="shared" si="1"/>
        <v>0</v>
      </c>
      <c r="W34" s="18">
        <f t="shared" si="2"/>
        <v>0</v>
      </c>
      <c r="X34" s="31">
        <f t="shared" si="3"/>
        <v>0</v>
      </c>
      <c r="Y34" s="75"/>
      <c r="Z34" s="76"/>
      <c r="AA34" s="76"/>
      <c r="AB34" s="76"/>
      <c r="AC34" s="76"/>
      <c r="AD34" s="76"/>
      <c r="AE34" s="76"/>
      <c r="AF34" s="76"/>
      <c r="AG34" s="18">
        <f t="shared" si="4"/>
        <v>0</v>
      </c>
      <c r="AH34" s="18">
        <f t="shared" si="5"/>
        <v>0</v>
      </c>
      <c r="AI34" s="18">
        <f t="shared" si="6"/>
        <v>0</v>
      </c>
      <c r="AJ34" s="31">
        <f t="shared" si="7"/>
        <v>0</v>
      </c>
      <c r="AK34" s="72"/>
      <c r="AL34" s="73"/>
      <c r="AM34" s="76"/>
      <c r="AN34" s="73"/>
      <c r="AO34" s="73"/>
      <c r="AP34" s="73"/>
      <c r="AQ34" s="18">
        <f t="shared" si="8"/>
        <v>0</v>
      </c>
      <c r="AR34" s="18">
        <f t="shared" si="9"/>
        <v>0</v>
      </c>
      <c r="AS34" s="18">
        <f t="shared" si="10"/>
        <v>0</v>
      </c>
      <c r="AT34" s="31">
        <f t="shared" si="11"/>
        <v>0</v>
      </c>
      <c r="AU34" s="72"/>
      <c r="AV34" s="73"/>
      <c r="AW34" s="73"/>
      <c r="AX34" s="74"/>
      <c r="AY34" s="28">
        <f t="shared" si="12"/>
        <v>0</v>
      </c>
      <c r="AZ34" s="19">
        <f t="shared" si="13"/>
        <v>0</v>
      </c>
      <c r="BA34" s="19">
        <f t="shared" si="14"/>
        <v>0</v>
      </c>
      <c r="BB34" s="20">
        <f t="shared" si="15"/>
        <v>0</v>
      </c>
      <c r="BC34" s="585">
        <f t="shared" si="16"/>
        <v>0</v>
      </c>
    </row>
    <row r="35" spans="1:55" ht="18" customHeight="1" x14ac:dyDescent="0.65">
      <c r="A35" s="23" t="s">
        <v>51</v>
      </c>
      <c r="B35" s="46" t="s">
        <v>2</v>
      </c>
      <c r="C35" s="72"/>
      <c r="D35" s="73"/>
      <c r="E35" s="73"/>
      <c r="F35" s="74"/>
      <c r="G35" s="72"/>
      <c r="H35" s="73"/>
      <c r="I35" s="73"/>
      <c r="J35" s="74"/>
      <c r="K35" s="75"/>
      <c r="L35" s="76"/>
      <c r="M35" s="76"/>
      <c r="N35" s="77"/>
      <c r="O35" s="75"/>
      <c r="P35" s="76"/>
      <c r="Q35" s="76"/>
      <c r="R35" s="76"/>
      <c r="S35" s="76"/>
      <c r="T35" s="76"/>
      <c r="U35" s="18">
        <f t="shared" si="0"/>
        <v>0</v>
      </c>
      <c r="V35" s="18">
        <f t="shared" si="1"/>
        <v>0</v>
      </c>
      <c r="W35" s="18">
        <f t="shared" si="2"/>
        <v>0</v>
      </c>
      <c r="X35" s="31">
        <f t="shared" si="3"/>
        <v>0</v>
      </c>
      <c r="Y35" s="75"/>
      <c r="Z35" s="76"/>
      <c r="AA35" s="76"/>
      <c r="AB35" s="76"/>
      <c r="AC35" s="76"/>
      <c r="AD35" s="76"/>
      <c r="AE35" s="76"/>
      <c r="AF35" s="76"/>
      <c r="AG35" s="18">
        <f t="shared" si="4"/>
        <v>0</v>
      </c>
      <c r="AH35" s="18">
        <f t="shared" si="5"/>
        <v>0</v>
      </c>
      <c r="AI35" s="18">
        <f t="shared" si="6"/>
        <v>0</v>
      </c>
      <c r="AJ35" s="31">
        <f t="shared" si="7"/>
        <v>0</v>
      </c>
      <c r="AK35" s="72"/>
      <c r="AL35" s="73"/>
      <c r="AM35" s="76"/>
      <c r="AN35" s="73"/>
      <c r="AO35" s="73"/>
      <c r="AP35" s="73"/>
      <c r="AQ35" s="18">
        <f t="shared" si="8"/>
        <v>0</v>
      </c>
      <c r="AR35" s="18">
        <f t="shared" si="9"/>
        <v>0</v>
      </c>
      <c r="AS35" s="18">
        <f t="shared" si="10"/>
        <v>0</v>
      </c>
      <c r="AT35" s="31">
        <f t="shared" si="11"/>
        <v>0</v>
      </c>
      <c r="AU35" s="72"/>
      <c r="AV35" s="73"/>
      <c r="AW35" s="73"/>
      <c r="AX35" s="74"/>
      <c r="AY35" s="28">
        <f t="shared" si="12"/>
        <v>0</v>
      </c>
      <c r="AZ35" s="19">
        <f t="shared" si="13"/>
        <v>0</v>
      </c>
      <c r="BA35" s="19">
        <f t="shared" si="14"/>
        <v>0</v>
      </c>
      <c r="BB35" s="20">
        <f t="shared" si="15"/>
        <v>0</v>
      </c>
      <c r="BC35" s="585">
        <f t="shared" si="16"/>
        <v>0</v>
      </c>
    </row>
    <row r="36" spans="1:55" ht="18" customHeight="1" x14ac:dyDescent="0.65">
      <c r="A36" s="22" t="s">
        <v>50</v>
      </c>
      <c r="B36" s="46" t="s">
        <v>25</v>
      </c>
      <c r="C36" s="72"/>
      <c r="D36" s="73"/>
      <c r="E36" s="73"/>
      <c r="F36" s="74"/>
      <c r="G36" s="72"/>
      <c r="H36" s="73"/>
      <c r="I36" s="73"/>
      <c r="J36" s="74"/>
      <c r="K36" s="75"/>
      <c r="L36" s="76"/>
      <c r="M36" s="76"/>
      <c r="N36" s="77"/>
      <c r="O36" s="75"/>
      <c r="P36" s="76"/>
      <c r="Q36" s="76"/>
      <c r="R36" s="76"/>
      <c r="S36" s="76"/>
      <c r="T36" s="76"/>
      <c r="U36" s="18">
        <f t="shared" si="0"/>
        <v>0</v>
      </c>
      <c r="V36" s="18">
        <f t="shared" si="1"/>
        <v>0</v>
      </c>
      <c r="W36" s="18">
        <f t="shared" si="2"/>
        <v>0</v>
      </c>
      <c r="X36" s="31">
        <f t="shared" si="3"/>
        <v>0</v>
      </c>
      <c r="Y36" s="75"/>
      <c r="Z36" s="76"/>
      <c r="AA36" s="76"/>
      <c r="AB36" s="76"/>
      <c r="AC36" s="76"/>
      <c r="AD36" s="76"/>
      <c r="AE36" s="76"/>
      <c r="AF36" s="76"/>
      <c r="AG36" s="18">
        <f t="shared" si="4"/>
        <v>0</v>
      </c>
      <c r="AH36" s="18">
        <f t="shared" si="5"/>
        <v>0</v>
      </c>
      <c r="AI36" s="18">
        <f t="shared" si="6"/>
        <v>0</v>
      </c>
      <c r="AJ36" s="31">
        <f t="shared" si="7"/>
        <v>0</v>
      </c>
      <c r="AK36" s="72"/>
      <c r="AL36" s="73"/>
      <c r="AM36" s="76"/>
      <c r="AN36" s="73"/>
      <c r="AO36" s="73"/>
      <c r="AP36" s="73"/>
      <c r="AQ36" s="18">
        <f t="shared" si="8"/>
        <v>0</v>
      </c>
      <c r="AR36" s="18">
        <f t="shared" si="9"/>
        <v>0</v>
      </c>
      <c r="AS36" s="18">
        <f t="shared" si="10"/>
        <v>0</v>
      </c>
      <c r="AT36" s="31">
        <f t="shared" si="11"/>
        <v>0</v>
      </c>
      <c r="AU36" s="72"/>
      <c r="AV36" s="73"/>
      <c r="AW36" s="73"/>
      <c r="AX36" s="74"/>
      <c r="AY36" s="28">
        <f t="shared" si="12"/>
        <v>0</v>
      </c>
      <c r="AZ36" s="19">
        <f t="shared" si="13"/>
        <v>0</v>
      </c>
      <c r="BA36" s="19">
        <f t="shared" si="14"/>
        <v>0</v>
      </c>
      <c r="BB36" s="20">
        <f t="shared" si="15"/>
        <v>0</v>
      </c>
      <c r="BC36" s="585">
        <f t="shared" si="16"/>
        <v>0</v>
      </c>
    </row>
    <row r="37" spans="1:55" ht="18" customHeight="1" x14ac:dyDescent="0.65">
      <c r="A37" s="23" t="s">
        <v>47</v>
      </c>
      <c r="B37" s="46" t="s">
        <v>2</v>
      </c>
      <c r="C37" s="72"/>
      <c r="D37" s="73"/>
      <c r="E37" s="73"/>
      <c r="F37" s="74"/>
      <c r="G37" s="72"/>
      <c r="H37" s="73"/>
      <c r="I37" s="73"/>
      <c r="J37" s="74"/>
      <c r="K37" s="75"/>
      <c r="L37" s="76"/>
      <c r="M37" s="76"/>
      <c r="N37" s="77"/>
      <c r="O37" s="75"/>
      <c r="P37" s="76"/>
      <c r="Q37" s="76"/>
      <c r="R37" s="76"/>
      <c r="S37" s="76"/>
      <c r="T37" s="76"/>
      <c r="U37" s="18">
        <f t="shared" si="0"/>
        <v>0</v>
      </c>
      <c r="V37" s="18">
        <f t="shared" si="1"/>
        <v>0</v>
      </c>
      <c r="W37" s="18">
        <f t="shared" si="2"/>
        <v>0</v>
      </c>
      <c r="X37" s="31">
        <f t="shared" si="3"/>
        <v>0</v>
      </c>
      <c r="Y37" s="75"/>
      <c r="Z37" s="76"/>
      <c r="AA37" s="76"/>
      <c r="AB37" s="76"/>
      <c r="AC37" s="76"/>
      <c r="AD37" s="76"/>
      <c r="AE37" s="76"/>
      <c r="AF37" s="76"/>
      <c r="AG37" s="18">
        <f t="shared" si="4"/>
        <v>0</v>
      </c>
      <c r="AH37" s="18">
        <f t="shared" si="5"/>
        <v>0</v>
      </c>
      <c r="AI37" s="18">
        <f t="shared" si="6"/>
        <v>0</v>
      </c>
      <c r="AJ37" s="31">
        <f t="shared" si="7"/>
        <v>0</v>
      </c>
      <c r="AK37" s="72"/>
      <c r="AL37" s="73"/>
      <c r="AM37" s="76"/>
      <c r="AN37" s="73"/>
      <c r="AO37" s="73"/>
      <c r="AP37" s="73"/>
      <c r="AQ37" s="18">
        <f t="shared" si="8"/>
        <v>0</v>
      </c>
      <c r="AR37" s="18">
        <f t="shared" si="9"/>
        <v>0</v>
      </c>
      <c r="AS37" s="18">
        <f t="shared" si="10"/>
        <v>0</v>
      </c>
      <c r="AT37" s="31">
        <f t="shared" si="11"/>
        <v>0</v>
      </c>
      <c r="AU37" s="72"/>
      <c r="AV37" s="73"/>
      <c r="AW37" s="73"/>
      <c r="AX37" s="74"/>
      <c r="AY37" s="28">
        <f t="shared" si="12"/>
        <v>0</v>
      </c>
      <c r="AZ37" s="19">
        <f t="shared" si="13"/>
        <v>0</v>
      </c>
      <c r="BA37" s="19">
        <f t="shared" si="14"/>
        <v>0</v>
      </c>
      <c r="BB37" s="20">
        <f t="shared" si="15"/>
        <v>0</v>
      </c>
      <c r="BC37" s="585">
        <f t="shared" si="16"/>
        <v>0</v>
      </c>
    </row>
    <row r="38" spans="1:55" ht="18" customHeight="1" x14ac:dyDescent="0.65">
      <c r="A38" s="22" t="s">
        <v>50</v>
      </c>
      <c r="B38" s="46" t="s">
        <v>25</v>
      </c>
      <c r="C38" s="72"/>
      <c r="D38" s="73"/>
      <c r="E38" s="73"/>
      <c r="F38" s="74"/>
      <c r="G38" s="72"/>
      <c r="H38" s="73"/>
      <c r="I38" s="73"/>
      <c r="J38" s="74"/>
      <c r="K38" s="75"/>
      <c r="L38" s="76"/>
      <c r="M38" s="76"/>
      <c r="N38" s="77"/>
      <c r="O38" s="75"/>
      <c r="P38" s="76"/>
      <c r="Q38" s="76"/>
      <c r="R38" s="76"/>
      <c r="S38" s="76"/>
      <c r="T38" s="76"/>
      <c r="U38" s="18">
        <f t="shared" si="0"/>
        <v>0</v>
      </c>
      <c r="V38" s="18">
        <f t="shared" si="1"/>
        <v>0</v>
      </c>
      <c r="W38" s="18">
        <f t="shared" si="2"/>
        <v>0</v>
      </c>
      <c r="X38" s="31">
        <f t="shared" si="3"/>
        <v>0</v>
      </c>
      <c r="Y38" s="75"/>
      <c r="Z38" s="76"/>
      <c r="AA38" s="76"/>
      <c r="AB38" s="76"/>
      <c r="AC38" s="76"/>
      <c r="AD38" s="76"/>
      <c r="AE38" s="76"/>
      <c r="AF38" s="76"/>
      <c r="AG38" s="18">
        <f t="shared" si="4"/>
        <v>0</v>
      </c>
      <c r="AH38" s="18">
        <f t="shared" si="5"/>
        <v>0</v>
      </c>
      <c r="AI38" s="18">
        <f t="shared" si="6"/>
        <v>0</v>
      </c>
      <c r="AJ38" s="31">
        <f t="shared" si="7"/>
        <v>0</v>
      </c>
      <c r="AK38" s="72"/>
      <c r="AL38" s="73"/>
      <c r="AM38" s="76"/>
      <c r="AN38" s="73"/>
      <c r="AO38" s="73"/>
      <c r="AP38" s="73"/>
      <c r="AQ38" s="18">
        <f t="shared" si="8"/>
        <v>0</v>
      </c>
      <c r="AR38" s="18">
        <f t="shared" si="9"/>
        <v>0</v>
      </c>
      <c r="AS38" s="18">
        <f t="shared" si="10"/>
        <v>0</v>
      </c>
      <c r="AT38" s="31">
        <f t="shared" si="11"/>
        <v>0</v>
      </c>
      <c r="AU38" s="72"/>
      <c r="AV38" s="73"/>
      <c r="AW38" s="73"/>
      <c r="AX38" s="74"/>
      <c r="AY38" s="28">
        <f t="shared" si="12"/>
        <v>0</v>
      </c>
      <c r="AZ38" s="19">
        <f t="shared" si="13"/>
        <v>0</v>
      </c>
      <c r="BA38" s="19">
        <f t="shared" si="14"/>
        <v>0</v>
      </c>
      <c r="BB38" s="20">
        <f t="shared" si="15"/>
        <v>0</v>
      </c>
      <c r="BC38" s="585">
        <f t="shared" si="16"/>
        <v>0</v>
      </c>
    </row>
    <row r="39" spans="1:55" ht="18" customHeight="1" x14ac:dyDescent="0.65">
      <c r="A39" s="23" t="s">
        <v>58</v>
      </c>
      <c r="B39" s="46" t="s">
        <v>2</v>
      </c>
      <c r="C39" s="72"/>
      <c r="D39" s="73"/>
      <c r="E39" s="73"/>
      <c r="F39" s="74"/>
      <c r="G39" s="72"/>
      <c r="H39" s="73"/>
      <c r="I39" s="73"/>
      <c r="J39" s="74"/>
      <c r="K39" s="75"/>
      <c r="L39" s="76"/>
      <c r="M39" s="76"/>
      <c r="N39" s="77"/>
      <c r="O39" s="75"/>
      <c r="P39" s="76"/>
      <c r="Q39" s="76"/>
      <c r="R39" s="76"/>
      <c r="S39" s="76"/>
      <c r="T39" s="76"/>
      <c r="U39" s="18">
        <f t="shared" si="0"/>
        <v>0</v>
      </c>
      <c r="V39" s="18">
        <f t="shared" si="1"/>
        <v>0</v>
      </c>
      <c r="W39" s="18">
        <f t="shared" si="2"/>
        <v>0</v>
      </c>
      <c r="X39" s="31">
        <f t="shared" si="3"/>
        <v>0</v>
      </c>
      <c r="Y39" s="75"/>
      <c r="Z39" s="76"/>
      <c r="AA39" s="76"/>
      <c r="AB39" s="76"/>
      <c r="AC39" s="76"/>
      <c r="AD39" s="76"/>
      <c r="AE39" s="76"/>
      <c r="AF39" s="76"/>
      <c r="AG39" s="18">
        <f t="shared" si="4"/>
        <v>0</v>
      </c>
      <c r="AH39" s="18">
        <f t="shared" si="5"/>
        <v>0</v>
      </c>
      <c r="AI39" s="18">
        <f t="shared" si="6"/>
        <v>0</v>
      </c>
      <c r="AJ39" s="31">
        <f t="shared" si="7"/>
        <v>0</v>
      </c>
      <c r="AK39" s="72"/>
      <c r="AL39" s="73"/>
      <c r="AM39" s="76"/>
      <c r="AN39" s="73"/>
      <c r="AO39" s="73"/>
      <c r="AP39" s="73"/>
      <c r="AQ39" s="18">
        <f t="shared" si="8"/>
        <v>0</v>
      </c>
      <c r="AR39" s="18">
        <f t="shared" si="9"/>
        <v>0</v>
      </c>
      <c r="AS39" s="18">
        <f t="shared" si="10"/>
        <v>0</v>
      </c>
      <c r="AT39" s="31">
        <f t="shared" si="11"/>
        <v>0</v>
      </c>
      <c r="AU39" s="72"/>
      <c r="AV39" s="73"/>
      <c r="AW39" s="73"/>
      <c r="AX39" s="74"/>
      <c r="AY39" s="28">
        <f t="shared" si="12"/>
        <v>0</v>
      </c>
      <c r="AZ39" s="19">
        <f t="shared" si="13"/>
        <v>0</v>
      </c>
      <c r="BA39" s="19">
        <f t="shared" si="14"/>
        <v>0</v>
      </c>
      <c r="BB39" s="20">
        <f t="shared" si="15"/>
        <v>0</v>
      </c>
      <c r="BC39" s="585">
        <f t="shared" si="16"/>
        <v>0</v>
      </c>
    </row>
    <row r="40" spans="1:55" ht="18" customHeight="1" x14ac:dyDescent="0.65">
      <c r="A40" s="22" t="s">
        <v>50</v>
      </c>
      <c r="B40" s="46" t="s">
        <v>25</v>
      </c>
      <c r="C40" s="72"/>
      <c r="D40" s="73"/>
      <c r="E40" s="73"/>
      <c r="F40" s="74"/>
      <c r="G40" s="72"/>
      <c r="H40" s="73"/>
      <c r="I40" s="73"/>
      <c r="J40" s="74"/>
      <c r="K40" s="75"/>
      <c r="L40" s="76"/>
      <c r="M40" s="76"/>
      <c r="N40" s="77"/>
      <c r="O40" s="75"/>
      <c r="P40" s="76"/>
      <c r="Q40" s="76"/>
      <c r="R40" s="76"/>
      <c r="S40" s="76"/>
      <c r="T40" s="76"/>
      <c r="U40" s="18">
        <f t="shared" si="0"/>
        <v>0</v>
      </c>
      <c r="V40" s="18">
        <f t="shared" si="1"/>
        <v>0</v>
      </c>
      <c r="W40" s="18">
        <f t="shared" si="2"/>
        <v>0</v>
      </c>
      <c r="X40" s="31">
        <f t="shared" si="3"/>
        <v>0</v>
      </c>
      <c r="Y40" s="75"/>
      <c r="Z40" s="76"/>
      <c r="AA40" s="76"/>
      <c r="AB40" s="76"/>
      <c r="AC40" s="76"/>
      <c r="AD40" s="76"/>
      <c r="AE40" s="76"/>
      <c r="AF40" s="76"/>
      <c r="AG40" s="18">
        <f t="shared" si="4"/>
        <v>0</v>
      </c>
      <c r="AH40" s="18">
        <f t="shared" si="5"/>
        <v>0</v>
      </c>
      <c r="AI40" s="18">
        <f t="shared" si="6"/>
        <v>0</v>
      </c>
      <c r="AJ40" s="31">
        <f t="shared" si="7"/>
        <v>0</v>
      </c>
      <c r="AK40" s="72"/>
      <c r="AL40" s="73"/>
      <c r="AM40" s="76"/>
      <c r="AN40" s="73"/>
      <c r="AO40" s="73"/>
      <c r="AP40" s="73"/>
      <c r="AQ40" s="18">
        <f t="shared" si="8"/>
        <v>0</v>
      </c>
      <c r="AR40" s="18">
        <f t="shared" si="9"/>
        <v>0</v>
      </c>
      <c r="AS40" s="18">
        <f t="shared" si="10"/>
        <v>0</v>
      </c>
      <c r="AT40" s="31">
        <f t="shared" si="11"/>
        <v>0</v>
      </c>
      <c r="AU40" s="72"/>
      <c r="AV40" s="73"/>
      <c r="AW40" s="73"/>
      <c r="AX40" s="74"/>
      <c r="AY40" s="28">
        <f t="shared" si="12"/>
        <v>0</v>
      </c>
      <c r="AZ40" s="19">
        <f t="shared" si="13"/>
        <v>0</v>
      </c>
      <c r="BA40" s="19">
        <f t="shared" si="14"/>
        <v>0</v>
      </c>
      <c r="BB40" s="20">
        <f t="shared" si="15"/>
        <v>0</v>
      </c>
      <c r="BC40" s="585">
        <f t="shared" si="16"/>
        <v>0</v>
      </c>
    </row>
    <row r="41" spans="1:55" ht="18" customHeight="1" x14ac:dyDescent="0.65">
      <c r="A41" s="23" t="s">
        <v>32</v>
      </c>
      <c r="B41" s="46" t="s">
        <v>2</v>
      </c>
      <c r="C41" s="72"/>
      <c r="D41" s="73"/>
      <c r="E41" s="73"/>
      <c r="F41" s="74"/>
      <c r="G41" s="72"/>
      <c r="H41" s="73"/>
      <c r="I41" s="73"/>
      <c r="J41" s="74"/>
      <c r="K41" s="75"/>
      <c r="L41" s="76"/>
      <c r="M41" s="76"/>
      <c r="N41" s="77"/>
      <c r="O41" s="75"/>
      <c r="P41" s="76"/>
      <c r="Q41" s="76"/>
      <c r="R41" s="76"/>
      <c r="S41" s="76"/>
      <c r="T41" s="76"/>
      <c r="U41" s="18">
        <f t="shared" si="0"/>
        <v>0</v>
      </c>
      <c r="V41" s="18">
        <f t="shared" si="1"/>
        <v>0</v>
      </c>
      <c r="W41" s="18">
        <f t="shared" si="2"/>
        <v>0</v>
      </c>
      <c r="X41" s="31">
        <f t="shared" si="3"/>
        <v>0</v>
      </c>
      <c r="Y41" s="75"/>
      <c r="Z41" s="76"/>
      <c r="AA41" s="76"/>
      <c r="AB41" s="76"/>
      <c r="AC41" s="76"/>
      <c r="AD41" s="76"/>
      <c r="AE41" s="76"/>
      <c r="AF41" s="76"/>
      <c r="AG41" s="18">
        <f t="shared" si="4"/>
        <v>0</v>
      </c>
      <c r="AH41" s="18">
        <f t="shared" si="5"/>
        <v>0</v>
      </c>
      <c r="AI41" s="18">
        <f t="shared" si="6"/>
        <v>0</v>
      </c>
      <c r="AJ41" s="31">
        <f t="shared" si="7"/>
        <v>0</v>
      </c>
      <c r="AK41" s="72"/>
      <c r="AL41" s="73"/>
      <c r="AM41" s="76"/>
      <c r="AN41" s="73"/>
      <c r="AO41" s="73"/>
      <c r="AP41" s="73"/>
      <c r="AQ41" s="18">
        <f t="shared" si="8"/>
        <v>0</v>
      </c>
      <c r="AR41" s="18">
        <f t="shared" si="9"/>
        <v>0</v>
      </c>
      <c r="AS41" s="18">
        <f t="shared" si="10"/>
        <v>0</v>
      </c>
      <c r="AT41" s="31">
        <f t="shared" si="11"/>
        <v>0</v>
      </c>
      <c r="AU41" s="72"/>
      <c r="AV41" s="73"/>
      <c r="AW41" s="73"/>
      <c r="AX41" s="74"/>
      <c r="AY41" s="28">
        <f t="shared" si="12"/>
        <v>0</v>
      </c>
      <c r="AZ41" s="19">
        <f t="shared" si="13"/>
        <v>0</v>
      </c>
      <c r="BA41" s="19">
        <f t="shared" si="14"/>
        <v>0</v>
      </c>
      <c r="BB41" s="20">
        <f t="shared" si="15"/>
        <v>0</v>
      </c>
      <c r="BC41" s="585">
        <f t="shared" si="16"/>
        <v>0</v>
      </c>
    </row>
    <row r="42" spans="1:55" ht="18" customHeight="1" x14ac:dyDescent="0.65">
      <c r="A42" s="22" t="s">
        <v>50</v>
      </c>
      <c r="B42" s="46" t="s">
        <v>25</v>
      </c>
      <c r="C42" s="72"/>
      <c r="D42" s="73"/>
      <c r="E42" s="73"/>
      <c r="F42" s="74"/>
      <c r="G42" s="72"/>
      <c r="H42" s="73"/>
      <c r="I42" s="73"/>
      <c r="J42" s="74"/>
      <c r="K42" s="75"/>
      <c r="L42" s="76"/>
      <c r="M42" s="76"/>
      <c r="N42" s="77"/>
      <c r="O42" s="75"/>
      <c r="P42" s="76"/>
      <c r="Q42" s="76"/>
      <c r="R42" s="76"/>
      <c r="S42" s="76"/>
      <c r="T42" s="76"/>
      <c r="U42" s="18">
        <f t="shared" si="0"/>
        <v>0</v>
      </c>
      <c r="V42" s="18">
        <f t="shared" si="1"/>
        <v>0</v>
      </c>
      <c r="W42" s="18">
        <f t="shared" si="2"/>
        <v>0</v>
      </c>
      <c r="X42" s="31">
        <f t="shared" si="3"/>
        <v>0</v>
      </c>
      <c r="Y42" s="75"/>
      <c r="Z42" s="76"/>
      <c r="AA42" s="76"/>
      <c r="AB42" s="76"/>
      <c r="AC42" s="76"/>
      <c r="AD42" s="76"/>
      <c r="AE42" s="76"/>
      <c r="AF42" s="76"/>
      <c r="AG42" s="18">
        <f t="shared" si="4"/>
        <v>0</v>
      </c>
      <c r="AH42" s="18">
        <f t="shared" si="5"/>
        <v>0</v>
      </c>
      <c r="AI42" s="18">
        <f t="shared" si="6"/>
        <v>0</v>
      </c>
      <c r="AJ42" s="31">
        <f t="shared" si="7"/>
        <v>0</v>
      </c>
      <c r="AK42" s="72"/>
      <c r="AL42" s="73"/>
      <c r="AM42" s="76"/>
      <c r="AN42" s="73"/>
      <c r="AO42" s="73"/>
      <c r="AP42" s="73"/>
      <c r="AQ42" s="18">
        <f t="shared" si="8"/>
        <v>0</v>
      </c>
      <c r="AR42" s="18">
        <f t="shared" si="9"/>
        <v>0</v>
      </c>
      <c r="AS42" s="18">
        <f t="shared" si="10"/>
        <v>0</v>
      </c>
      <c r="AT42" s="31">
        <f t="shared" si="11"/>
        <v>0</v>
      </c>
      <c r="AU42" s="72"/>
      <c r="AV42" s="73"/>
      <c r="AW42" s="73"/>
      <c r="AX42" s="74"/>
      <c r="AY42" s="28">
        <f t="shared" si="12"/>
        <v>0</v>
      </c>
      <c r="AZ42" s="19">
        <f t="shared" si="13"/>
        <v>0</v>
      </c>
      <c r="BA42" s="19">
        <f t="shared" si="14"/>
        <v>0</v>
      </c>
      <c r="BB42" s="20">
        <f t="shared" si="15"/>
        <v>0</v>
      </c>
      <c r="BC42" s="585">
        <f t="shared" si="16"/>
        <v>0</v>
      </c>
    </row>
    <row r="43" spans="1:55" ht="18" customHeight="1" x14ac:dyDescent="0.65">
      <c r="A43" s="23" t="s">
        <v>30</v>
      </c>
      <c r="B43" s="46" t="s">
        <v>2</v>
      </c>
      <c r="C43" s="72"/>
      <c r="D43" s="73"/>
      <c r="E43" s="73"/>
      <c r="F43" s="74"/>
      <c r="G43" s="72"/>
      <c r="H43" s="73"/>
      <c r="I43" s="73"/>
      <c r="J43" s="74"/>
      <c r="K43" s="75"/>
      <c r="L43" s="76"/>
      <c r="M43" s="76"/>
      <c r="N43" s="77"/>
      <c r="O43" s="75"/>
      <c r="P43" s="76"/>
      <c r="Q43" s="76"/>
      <c r="R43" s="76"/>
      <c r="S43" s="76"/>
      <c r="T43" s="76"/>
      <c r="U43" s="18">
        <f t="shared" si="0"/>
        <v>0</v>
      </c>
      <c r="V43" s="18">
        <f t="shared" si="1"/>
        <v>0</v>
      </c>
      <c r="W43" s="18">
        <f t="shared" si="2"/>
        <v>0</v>
      </c>
      <c r="X43" s="31">
        <f t="shared" si="3"/>
        <v>0</v>
      </c>
      <c r="Y43" s="75"/>
      <c r="Z43" s="76"/>
      <c r="AA43" s="76"/>
      <c r="AB43" s="76"/>
      <c r="AC43" s="76"/>
      <c r="AD43" s="76"/>
      <c r="AE43" s="76"/>
      <c r="AF43" s="76"/>
      <c r="AG43" s="18">
        <f t="shared" si="4"/>
        <v>0</v>
      </c>
      <c r="AH43" s="18">
        <f t="shared" si="5"/>
        <v>0</v>
      </c>
      <c r="AI43" s="18">
        <f t="shared" si="6"/>
        <v>0</v>
      </c>
      <c r="AJ43" s="31">
        <f t="shared" si="7"/>
        <v>0</v>
      </c>
      <c r="AK43" s="72"/>
      <c r="AL43" s="73"/>
      <c r="AM43" s="76"/>
      <c r="AN43" s="73"/>
      <c r="AO43" s="73"/>
      <c r="AP43" s="73"/>
      <c r="AQ43" s="18">
        <f t="shared" si="8"/>
        <v>0</v>
      </c>
      <c r="AR43" s="18">
        <f t="shared" si="9"/>
        <v>0</v>
      </c>
      <c r="AS43" s="18">
        <f t="shared" si="10"/>
        <v>0</v>
      </c>
      <c r="AT43" s="31">
        <f t="shared" si="11"/>
        <v>0</v>
      </c>
      <c r="AU43" s="72"/>
      <c r="AV43" s="73"/>
      <c r="AW43" s="73"/>
      <c r="AX43" s="74"/>
      <c r="AY43" s="28">
        <f t="shared" si="12"/>
        <v>0</v>
      </c>
      <c r="AZ43" s="19">
        <f t="shared" si="13"/>
        <v>0</v>
      </c>
      <c r="BA43" s="19">
        <f t="shared" si="14"/>
        <v>0</v>
      </c>
      <c r="BB43" s="20">
        <f t="shared" si="15"/>
        <v>0</v>
      </c>
      <c r="BC43" s="585">
        <f t="shared" si="16"/>
        <v>0</v>
      </c>
    </row>
    <row r="44" spans="1:55" ht="18" customHeight="1" x14ac:dyDescent="0.65">
      <c r="A44" s="22" t="s">
        <v>36</v>
      </c>
      <c r="B44" s="46" t="s">
        <v>25</v>
      </c>
      <c r="C44" s="72"/>
      <c r="D44" s="73"/>
      <c r="E44" s="73"/>
      <c r="F44" s="74"/>
      <c r="G44" s="72"/>
      <c r="H44" s="73"/>
      <c r="I44" s="73"/>
      <c r="J44" s="74"/>
      <c r="K44" s="75"/>
      <c r="L44" s="76"/>
      <c r="M44" s="76"/>
      <c r="N44" s="77"/>
      <c r="O44" s="75"/>
      <c r="P44" s="76"/>
      <c r="Q44" s="76"/>
      <c r="R44" s="76"/>
      <c r="S44" s="76"/>
      <c r="T44" s="76"/>
      <c r="U44" s="18">
        <f t="shared" si="0"/>
        <v>0</v>
      </c>
      <c r="V44" s="18">
        <f t="shared" si="1"/>
        <v>0</v>
      </c>
      <c r="W44" s="18">
        <f t="shared" si="2"/>
        <v>0</v>
      </c>
      <c r="X44" s="31">
        <f t="shared" si="3"/>
        <v>0</v>
      </c>
      <c r="Y44" s="75"/>
      <c r="Z44" s="76"/>
      <c r="AA44" s="76"/>
      <c r="AB44" s="76"/>
      <c r="AC44" s="76"/>
      <c r="AD44" s="76"/>
      <c r="AE44" s="76"/>
      <c r="AF44" s="76"/>
      <c r="AG44" s="18">
        <f t="shared" si="4"/>
        <v>0</v>
      </c>
      <c r="AH44" s="18">
        <f t="shared" si="5"/>
        <v>0</v>
      </c>
      <c r="AI44" s="18">
        <f t="shared" si="6"/>
        <v>0</v>
      </c>
      <c r="AJ44" s="31">
        <f t="shared" si="7"/>
        <v>0</v>
      </c>
      <c r="AK44" s="72"/>
      <c r="AL44" s="73"/>
      <c r="AM44" s="73"/>
      <c r="AN44" s="73"/>
      <c r="AO44" s="73"/>
      <c r="AP44" s="73"/>
      <c r="AQ44" s="18">
        <f t="shared" si="8"/>
        <v>0</v>
      </c>
      <c r="AR44" s="18">
        <f t="shared" si="9"/>
        <v>0</v>
      </c>
      <c r="AS44" s="18">
        <f t="shared" si="10"/>
        <v>0</v>
      </c>
      <c r="AT44" s="31">
        <f t="shared" si="11"/>
        <v>0</v>
      </c>
      <c r="AU44" s="72"/>
      <c r="AV44" s="73"/>
      <c r="AW44" s="73"/>
      <c r="AX44" s="74"/>
      <c r="AY44" s="28">
        <f t="shared" si="12"/>
        <v>0</v>
      </c>
      <c r="AZ44" s="19">
        <f t="shared" si="13"/>
        <v>0</v>
      </c>
      <c r="BA44" s="19">
        <f t="shared" si="14"/>
        <v>0</v>
      </c>
      <c r="BB44" s="20">
        <f t="shared" si="15"/>
        <v>0</v>
      </c>
      <c r="BC44" s="585">
        <f t="shared" si="16"/>
        <v>0</v>
      </c>
    </row>
    <row r="45" spans="1:55" ht="18" customHeight="1" x14ac:dyDescent="0.65">
      <c r="A45" s="23" t="s">
        <v>37</v>
      </c>
      <c r="B45" s="46" t="s">
        <v>2</v>
      </c>
      <c r="C45" s="72"/>
      <c r="D45" s="73"/>
      <c r="E45" s="73"/>
      <c r="F45" s="74"/>
      <c r="G45" s="72"/>
      <c r="H45" s="73"/>
      <c r="I45" s="73"/>
      <c r="J45" s="74"/>
      <c r="K45" s="75"/>
      <c r="L45" s="76"/>
      <c r="M45" s="76"/>
      <c r="N45" s="77"/>
      <c r="O45" s="75"/>
      <c r="P45" s="76"/>
      <c r="Q45" s="76"/>
      <c r="R45" s="76"/>
      <c r="S45" s="76"/>
      <c r="T45" s="76"/>
      <c r="U45" s="18">
        <f t="shared" si="0"/>
        <v>0</v>
      </c>
      <c r="V45" s="18">
        <f t="shared" si="1"/>
        <v>0</v>
      </c>
      <c r="W45" s="18">
        <f t="shared" si="2"/>
        <v>0</v>
      </c>
      <c r="X45" s="31">
        <f t="shared" si="3"/>
        <v>0</v>
      </c>
      <c r="Y45" s="75"/>
      <c r="Z45" s="76"/>
      <c r="AA45" s="76"/>
      <c r="AB45" s="76"/>
      <c r="AC45" s="76"/>
      <c r="AD45" s="76"/>
      <c r="AE45" s="76"/>
      <c r="AF45" s="76"/>
      <c r="AG45" s="18">
        <f t="shared" si="4"/>
        <v>0</v>
      </c>
      <c r="AH45" s="18">
        <f t="shared" si="5"/>
        <v>0</v>
      </c>
      <c r="AI45" s="18">
        <f t="shared" si="6"/>
        <v>0</v>
      </c>
      <c r="AJ45" s="31">
        <f t="shared" si="7"/>
        <v>0</v>
      </c>
      <c r="AK45" s="72"/>
      <c r="AL45" s="73"/>
      <c r="AM45" s="73"/>
      <c r="AN45" s="73"/>
      <c r="AO45" s="73"/>
      <c r="AP45" s="73"/>
      <c r="AQ45" s="18">
        <f t="shared" si="8"/>
        <v>0</v>
      </c>
      <c r="AR45" s="18">
        <f t="shared" si="9"/>
        <v>0</v>
      </c>
      <c r="AS45" s="18">
        <f t="shared" si="10"/>
        <v>0</v>
      </c>
      <c r="AT45" s="31">
        <f t="shared" si="11"/>
        <v>0</v>
      </c>
      <c r="AU45" s="72"/>
      <c r="AV45" s="73"/>
      <c r="AW45" s="73"/>
      <c r="AX45" s="74"/>
      <c r="AY45" s="28">
        <f t="shared" si="12"/>
        <v>0</v>
      </c>
      <c r="AZ45" s="19">
        <f t="shared" si="13"/>
        <v>0</v>
      </c>
      <c r="BA45" s="19">
        <f t="shared" si="14"/>
        <v>0</v>
      </c>
      <c r="BB45" s="20">
        <f t="shared" si="15"/>
        <v>0</v>
      </c>
      <c r="BC45" s="585">
        <f t="shared" si="16"/>
        <v>0</v>
      </c>
    </row>
    <row r="46" spans="1:55" ht="18" customHeight="1" x14ac:dyDescent="0.65">
      <c r="A46" s="22" t="s">
        <v>38</v>
      </c>
      <c r="B46" s="46" t="s">
        <v>25</v>
      </c>
      <c r="C46" s="72"/>
      <c r="D46" s="73"/>
      <c r="E46" s="73"/>
      <c r="F46" s="74"/>
      <c r="G46" s="72"/>
      <c r="H46" s="73"/>
      <c r="I46" s="73"/>
      <c r="J46" s="74"/>
      <c r="K46" s="75"/>
      <c r="L46" s="76"/>
      <c r="M46" s="76"/>
      <c r="N46" s="77"/>
      <c r="O46" s="75"/>
      <c r="P46" s="76"/>
      <c r="Q46" s="76"/>
      <c r="R46" s="76"/>
      <c r="S46" s="76"/>
      <c r="T46" s="76"/>
      <c r="U46" s="18">
        <f t="shared" si="0"/>
        <v>0</v>
      </c>
      <c r="V46" s="18">
        <f t="shared" si="1"/>
        <v>0</v>
      </c>
      <c r="W46" s="18">
        <f t="shared" si="2"/>
        <v>0</v>
      </c>
      <c r="X46" s="31">
        <f t="shared" si="3"/>
        <v>0</v>
      </c>
      <c r="Y46" s="75"/>
      <c r="Z46" s="76"/>
      <c r="AA46" s="76"/>
      <c r="AB46" s="76"/>
      <c r="AC46" s="76"/>
      <c r="AD46" s="76"/>
      <c r="AE46" s="76"/>
      <c r="AF46" s="76"/>
      <c r="AG46" s="18">
        <f t="shared" si="4"/>
        <v>0</v>
      </c>
      <c r="AH46" s="18">
        <f t="shared" si="5"/>
        <v>0</v>
      </c>
      <c r="AI46" s="18">
        <f t="shared" si="6"/>
        <v>0</v>
      </c>
      <c r="AJ46" s="31">
        <f t="shared" si="7"/>
        <v>0</v>
      </c>
      <c r="AK46" s="72"/>
      <c r="AL46" s="73"/>
      <c r="AM46" s="73"/>
      <c r="AN46" s="73"/>
      <c r="AO46" s="73"/>
      <c r="AP46" s="73"/>
      <c r="AQ46" s="18">
        <f t="shared" si="8"/>
        <v>0</v>
      </c>
      <c r="AR46" s="18">
        <f t="shared" si="9"/>
        <v>0</v>
      </c>
      <c r="AS46" s="18">
        <f t="shared" si="10"/>
        <v>0</v>
      </c>
      <c r="AT46" s="31">
        <f t="shared" si="11"/>
        <v>0</v>
      </c>
      <c r="AU46" s="72"/>
      <c r="AV46" s="73"/>
      <c r="AW46" s="73"/>
      <c r="AX46" s="74"/>
      <c r="AY46" s="28">
        <f t="shared" si="12"/>
        <v>0</v>
      </c>
      <c r="AZ46" s="19">
        <f t="shared" si="13"/>
        <v>0</v>
      </c>
      <c r="BA46" s="19">
        <f t="shared" si="14"/>
        <v>0</v>
      </c>
      <c r="BB46" s="20">
        <f t="shared" si="15"/>
        <v>0</v>
      </c>
      <c r="BC46" s="585">
        <f t="shared" si="16"/>
        <v>0</v>
      </c>
    </row>
    <row r="47" spans="1:55" ht="18" customHeight="1" x14ac:dyDescent="0.65">
      <c r="A47" s="23" t="s">
        <v>29</v>
      </c>
      <c r="B47" s="46" t="s">
        <v>2</v>
      </c>
      <c r="C47" s="72"/>
      <c r="D47" s="73"/>
      <c r="E47" s="73"/>
      <c r="F47" s="74"/>
      <c r="G47" s="72"/>
      <c r="H47" s="73"/>
      <c r="I47" s="73"/>
      <c r="J47" s="74"/>
      <c r="K47" s="75"/>
      <c r="L47" s="76"/>
      <c r="M47" s="76"/>
      <c r="N47" s="77"/>
      <c r="O47" s="75"/>
      <c r="P47" s="76"/>
      <c r="Q47" s="76"/>
      <c r="R47" s="76"/>
      <c r="S47" s="76"/>
      <c r="T47" s="76"/>
      <c r="U47" s="18">
        <f t="shared" si="0"/>
        <v>0</v>
      </c>
      <c r="V47" s="18">
        <f t="shared" si="1"/>
        <v>0</v>
      </c>
      <c r="W47" s="18">
        <f t="shared" si="2"/>
        <v>0</v>
      </c>
      <c r="X47" s="31">
        <f t="shared" si="3"/>
        <v>0</v>
      </c>
      <c r="Y47" s="75"/>
      <c r="Z47" s="76"/>
      <c r="AA47" s="76"/>
      <c r="AB47" s="76"/>
      <c r="AC47" s="76"/>
      <c r="AD47" s="76"/>
      <c r="AE47" s="76"/>
      <c r="AF47" s="76"/>
      <c r="AG47" s="18">
        <f t="shared" si="4"/>
        <v>0</v>
      </c>
      <c r="AH47" s="18">
        <f t="shared" si="5"/>
        <v>0</v>
      </c>
      <c r="AI47" s="18">
        <f t="shared" si="6"/>
        <v>0</v>
      </c>
      <c r="AJ47" s="31">
        <f t="shared" si="7"/>
        <v>0</v>
      </c>
      <c r="AK47" s="72"/>
      <c r="AL47" s="73"/>
      <c r="AM47" s="73"/>
      <c r="AN47" s="73"/>
      <c r="AO47" s="73"/>
      <c r="AP47" s="73"/>
      <c r="AQ47" s="18">
        <f t="shared" si="8"/>
        <v>0</v>
      </c>
      <c r="AR47" s="18">
        <f t="shared" si="9"/>
        <v>0</v>
      </c>
      <c r="AS47" s="18">
        <f t="shared" si="10"/>
        <v>0</v>
      </c>
      <c r="AT47" s="31">
        <f t="shared" si="11"/>
        <v>0</v>
      </c>
      <c r="AU47" s="72"/>
      <c r="AV47" s="73"/>
      <c r="AW47" s="73"/>
      <c r="AX47" s="74"/>
      <c r="AY47" s="28">
        <f t="shared" si="12"/>
        <v>0</v>
      </c>
      <c r="AZ47" s="19">
        <f t="shared" si="13"/>
        <v>0</v>
      </c>
      <c r="BA47" s="19">
        <f t="shared" si="14"/>
        <v>0</v>
      </c>
      <c r="BB47" s="20">
        <f t="shared" si="15"/>
        <v>0</v>
      </c>
      <c r="BC47" s="585">
        <f t="shared" si="16"/>
        <v>0</v>
      </c>
    </row>
    <row r="48" spans="1:55" ht="18" customHeight="1" x14ac:dyDescent="0.65">
      <c r="A48" s="22" t="s">
        <v>38</v>
      </c>
      <c r="B48" s="46" t="s">
        <v>25</v>
      </c>
      <c r="C48" s="72"/>
      <c r="D48" s="73"/>
      <c r="E48" s="73"/>
      <c r="F48" s="74"/>
      <c r="G48" s="72"/>
      <c r="H48" s="73"/>
      <c r="I48" s="73"/>
      <c r="J48" s="74"/>
      <c r="K48" s="75"/>
      <c r="L48" s="76"/>
      <c r="M48" s="76"/>
      <c r="N48" s="77"/>
      <c r="O48" s="75"/>
      <c r="P48" s="76"/>
      <c r="Q48" s="76"/>
      <c r="R48" s="76"/>
      <c r="S48" s="76"/>
      <c r="T48" s="76"/>
      <c r="U48" s="18">
        <f t="shared" si="0"/>
        <v>0</v>
      </c>
      <c r="V48" s="18">
        <f t="shared" si="1"/>
        <v>0</v>
      </c>
      <c r="W48" s="18">
        <f t="shared" si="2"/>
        <v>0</v>
      </c>
      <c r="X48" s="31">
        <f t="shared" si="3"/>
        <v>0</v>
      </c>
      <c r="Y48" s="75"/>
      <c r="Z48" s="76"/>
      <c r="AA48" s="76"/>
      <c r="AB48" s="76"/>
      <c r="AC48" s="76"/>
      <c r="AD48" s="76"/>
      <c r="AE48" s="76"/>
      <c r="AF48" s="76"/>
      <c r="AG48" s="18">
        <f t="shared" si="4"/>
        <v>0</v>
      </c>
      <c r="AH48" s="18">
        <f t="shared" si="5"/>
        <v>0</v>
      </c>
      <c r="AI48" s="18">
        <f t="shared" si="6"/>
        <v>0</v>
      </c>
      <c r="AJ48" s="31">
        <f t="shared" si="7"/>
        <v>0</v>
      </c>
      <c r="AK48" s="72"/>
      <c r="AL48" s="73"/>
      <c r="AM48" s="73"/>
      <c r="AN48" s="73"/>
      <c r="AO48" s="73"/>
      <c r="AP48" s="73"/>
      <c r="AQ48" s="18">
        <f t="shared" si="8"/>
        <v>0</v>
      </c>
      <c r="AR48" s="18">
        <f t="shared" si="9"/>
        <v>0</v>
      </c>
      <c r="AS48" s="18">
        <f t="shared" si="10"/>
        <v>0</v>
      </c>
      <c r="AT48" s="31">
        <f t="shared" si="11"/>
        <v>0</v>
      </c>
      <c r="AU48" s="72"/>
      <c r="AV48" s="73"/>
      <c r="AW48" s="73"/>
      <c r="AX48" s="74"/>
      <c r="AY48" s="28">
        <f t="shared" si="12"/>
        <v>0</v>
      </c>
      <c r="AZ48" s="19">
        <f t="shared" si="13"/>
        <v>0</v>
      </c>
      <c r="BA48" s="19">
        <f t="shared" si="14"/>
        <v>0</v>
      </c>
      <c r="BB48" s="20">
        <f t="shared" si="15"/>
        <v>0</v>
      </c>
      <c r="BC48" s="585">
        <f t="shared" si="16"/>
        <v>0</v>
      </c>
    </row>
    <row r="49" spans="1:55" ht="18" customHeight="1" x14ac:dyDescent="0.65">
      <c r="A49" s="23" t="s">
        <v>39</v>
      </c>
      <c r="B49" s="46" t="s">
        <v>2</v>
      </c>
      <c r="C49" s="72"/>
      <c r="D49" s="73"/>
      <c r="E49" s="73"/>
      <c r="F49" s="74"/>
      <c r="G49" s="72"/>
      <c r="H49" s="73"/>
      <c r="I49" s="73"/>
      <c r="J49" s="74"/>
      <c r="K49" s="75"/>
      <c r="L49" s="76"/>
      <c r="M49" s="76"/>
      <c r="N49" s="77"/>
      <c r="O49" s="75"/>
      <c r="P49" s="76"/>
      <c r="Q49" s="76"/>
      <c r="R49" s="76"/>
      <c r="S49" s="76"/>
      <c r="T49" s="76"/>
      <c r="U49" s="18">
        <f t="shared" si="0"/>
        <v>0</v>
      </c>
      <c r="V49" s="18">
        <f t="shared" si="1"/>
        <v>0</v>
      </c>
      <c r="W49" s="18">
        <f t="shared" si="2"/>
        <v>0</v>
      </c>
      <c r="X49" s="31">
        <f t="shared" si="3"/>
        <v>0</v>
      </c>
      <c r="Y49" s="75"/>
      <c r="Z49" s="76"/>
      <c r="AA49" s="76"/>
      <c r="AB49" s="76"/>
      <c r="AC49" s="76"/>
      <c r="AD49" s="76"/>
      <c r="AE49" s="76"/>
      <c r="AF49" s="76"/>
      <c r="AG49" s="18">
        <f t="shared" si="4"/>
        <v>0</v>
      </c>
      <c r="AH49" s="18">
        <f t="shared" si="5"/>
        <v>0</v>
      </c>
      <c r="AI49" s="18">
        <f t="shared" si="6"/>
        <v>0</v>
      </c>
      <c r="AJ49" s="31">
        <f t="shared" si="7"/>
        <v>0</v>
      </c>
      <c r="AK49" s="72"/>
      <c r="AL49" s="73"/>
      <c r="AM49" s="73"/>
      <c r="AN49" s="73"/>
      <c r="AO49" s="73"/>
      <c r="AP49" s="73"/>
      <c r="AQ49" s="18">
        <f t="shared" si="8"/>
        <v>0</v>
      </c>
      <c r="AR49" s="18">
        <f t="shared" si="9"/>
        <v>0</v>
      </c>
      <c r="AS49" s="18">
        <f t="shared" si="10"/>
        <v>0</v>
      </c>
      <c r="AT49" s="31">
        <f t="shared" si="11"/>
        <v>0</v>
      </c>
      <c r="AU49" s="72"/>
      <c r="AV49" s="73"/>
      <c r="AW49" s="73"/>
      <c r="AX49" s="74"/>
      <c r="AY49" s="28">
        <f t="shared" si="12"/>
        <v>0</v>
      </c>
      <c r="AZ49" s="19">
        <f t="shared" si="13"/>
        <v>0</v>
      </c>
      <c r="BA49" s="19">
        <f t="shared" si="14"/>
        <v>0</v>
      </c>
      <c r="BB49" s="20">
        <f t="shared" si="15"/>
        <v>0</v>
      </c>
      <c r="BC49" s="585">
        <f t="shared" si="16"/>
        <v>0</v>
      </c>
    </row>
    <row r="50" spans="1:55" ht="18" customHeight="1" x14ac:dyDescent="0.65">
      <c r="A50" s="22" t="s">
        <v>38</v>
      </c>
      <c r="B50" s="46" t="s">
        <v>25</v>
      </c>
      <c r="C50" s="72"/>
      <c r="D50" s="73"/>
      <c r="E50" s="73"/>
      <c r="F50" s="74"/>
      <c r="G50" s="72"/>
      <c r="H50" s="73"/>
      <c r="I50" s="73"/>
      <c r="J50" s="74"/>
      <c r="K50" s="75"/>
      <c r="L50" s="76"/>
      <c r="M50" s="76"/>
      <c r="N50" s="77"/>
      <c r="O50" s="75"/>
      <c r="P50" s="76"/>
      <c r="Q50" s="76"/>
      <c r="R50" s="76"/>
      <c r="S50" s="76"/>
      <c r="T50" s="76"/>
      <c r="U50" s="18">
        <f t="shared" si="0"/>
        <v>0</v>
      </c>
      <c r="V50" s="18">
        <f t="shared" si="1"/>
        <v>0</v>
      </c>
      <c r="W50" s="18">
        <f t="shared" si="2"/>
        <v>0</v>
      </c>
      <c r="X50" s="31">
        <f t="shared" si="3"/>
        <v>0</v>
      </c>
      <c r="Y50" s="75"/>
      <c r="Z50" s="76"/>
      <c r="AA50" s="76"/>
      <c r="AB50" s="76"/>
      <c r="AC50" s="76"/>
      <c r="AD50" s="76"/>
      <c r="AE50" s="76"/>
      <c r="AF50" s="76"/>
      <c r="AG50" s="18">
        <f t="shared" si="4"/>
        <v>0</v>
      </c>
      <c r="AH50" s="18">
        <f t="shared" si="5"/>
        <v>0</v>
      </c>
      <c r="AI50" s="18">
        <f t="shared" si="6"/>
        <v>0</v>
      </c>
      <c r="AJ50" s="31">
        <f t="shared" si="7"/>
        <v>0</v>
      </c>
      <c r="AK50" s="72"/>
      <c r="AL50" s="73"/>
      <c r="AM50" s="73"/>
      <c r="AN50" s="73"/>
      <c r="AO50" s="73"/>
      <c r="AP50" s="73"/>
      <c r="AQ50" s="18">
        <f t="shared" si="8"/>
        <v>0</v>
      </c>
      <c r="AR50" s="18">
        <f t="shared" si="9"/>
        <v>0</v>
      </c>
      <c r="AS50" s="18">
        <f t="shared" si="10"/>
        <v>0</v>
      </c>
      <c r="AT50" s="31">
        <f t="shared" si="11"/>
        <v>0</v>
      </c>
      <c r="AU50" s="72"/>
      <c r="AV50" s="73"/>
      <c r="AW50" s="73"/>
      <c r="AX50" s="74"/>
      <c r="AY50" s="28">
        <f t="shared" si="12"/>
        <v>0</v>
      </c>
      <c r="AZ50" s="19">
        <f t="shared" si="13"/>
        <v>0</v>
      </c>
      <c r="BA50" s="19">
        <f t="shared" si="14"/>
        <v>0</v>
      </c>
      <c r="BB50" s="20">
        <f t="shared" si="15"/>
        <v>0</v>
      </c>
      <c r="BC50" s="585">
        <f t="shared" si="16"/>
        <v>0</v>
      </c>
    </row>
    <row r="51" spans="1:55" ht="18" customHeight="1" x14ac:dyDescent="0.65">
      <c r="A51" s="23" t="s">
        <v>40</v>
      </c>
      <c r="B51" s="46" t="s">
        <v>2</v>
      </c>
      <c r="C51" s="72"/>
      <c r="D51" s="73"/>
      <c r="E51" s="73"/>
      <c r="F51" s="74"/>
      <c r="G51" s="72"/>
      <c r="H51" s="73"/>
      <c r="I51" s="73"/>
      <c r="J51" s="74"/>
      <c r="K51" s="75"/>
      <c r="L51" s="76"/>
      <c r="M51" s="76"/>
      <c r="N51" s="77"/>
      <c r="O51" s="75"/>
      <c r="P51" s="76"/>
      <c r="Q51" s="76"/>
      <c r="R51" s="76"/>
      <c r="S51" s="76"/>
      <c r="T51" s="76"/>
      <c r="U51" s="18">
        <f t="shared" si="0"/>
        <v>0</v>
      </c>
      <c r="V51" s="18">
        <f t="shared" si="1"/>
        <v>0</v>
      </c>
      <c r="W51" s="18">
        <f t="shared" si="2"/>
        <v>0</v>
      </c>
      <c r="X51" s="31">
        <f t="shared" si="3"/>
        <v>0</v>
      </c>
      <c r="Y51" s="75"/>
      <c r="Z51" s="76"/>
      <c r="AA51" s="76"/>
      <c r="AB51" s="76"/>
      <c r="AC51" s="76"/>
      <c r="AD51" s="76"/>
      <c r="AE51" s="76"/>
      <c r="AF51" s="76"/>
      <c r="AG51" s="18">
        <f t="shared" si="4"/>
        <v>0</v>
      </c>
      <c r="AH51" s="18">
        <f t="shared" si="5"/>
        <v>0</v>
      </c>
      <c r="AI51" s="18">
        <f t="shared" si="6"/>
        <v>0</v>
      </c>
      <c r="AJ51" s="31">
        <f t="shared" si="7"/>
        <v>0</v>
      </c>
      <c r="AK51" s="72"/>
      <c r="AL51" s="73"/>
      <c r="AM51" s="73"/>
      <c r="AN51" s="73"/>
      <c r="AO51" s="73"/>
      <c r="AP51" s="73"/>
      <c r="AQ51" s="18">
        <f t="shared" si="8"/>
        <v>0</v>
      </c>
      <c r="AR51" s="18">
        <f t="shared" si="9"/>
        <v>0</v>
      </c>
      <c r="AS51" s="18">
        <f t="shared" si="10"/>
        <v>0</v>
      </c>
      <c r="AT51" s="31">
        <f t="shared" si="11"/>
        <v>0</v>
      </c>
      <c r="AU51" s="72"/>
      <c r="AV51" s="73"/>
      <c r="AW51" s="73"/>
      <c r="AX51" s="74"/>
      <c r="AY51" s="28">
        <f t="shared" si="12"/>
        <v>0</v>
      </c>
      <c r="AZ51" s="19">
        <f t="shared" si="13"/>
        <v>0</v>
      </c>
      <c r="BA51" s="19">
        <f t="shared" si="14"/>
        <v>0</v>
      </c>
      <c r="BB51" s="20">
        <f t="shared" si="15"/>
        <v>0</v>
      </c>
      <c r="BC51" s="585">
        <f t="shared" si="16"/>
        <v>0</v>
      </c>
    </row>
    <row r="52" spans="1:55" s="21" customFormat="1" ht="18" customHeight="1" x14ac:dyDescent="0.65">
      <c r="A52" s="48" t="s">
        <v>41</v>
      </c>
      <c r="B52" s="49" t="s">
        <v>25</v>
      </c>
      <c r="C52" s="75"/>
      <c r="D52" s="76"/>
      <c r="E52" s="76"/>
      <c r="F52" s="77"/>
      <c r="G52" s="75"/>
      <c r="H52" s="76"/>
      <c r="I52" s="76"/>
      <c r="J52" s="77"/>
      <c r="K52" s="75"/>
      <c r="L52" s="76"/>
      <c r="M52" s="76"/>
      <c r="N52" s="77"/>
      <c r="O52" s="75"/>
      <c r="P52" s="76"/>
      <c r="Q52" s="76"/>
      <c r="R52" s="76"/>
      <c r="S52" s="76"/>
      <c r="T52" s="76"/>
      <c r="U52" s="18">
        <f t="shared" si="0"/>
        <v>0</v>
      </c>
      <c r="V52" s="18">
        <f t="shared" si="1"/>
        <v>0</v>
      </c>
      <c r="W52" s="18">
        <f t="shared" si="2"/>
        <v>0</v>
      </c>
      <c r="X52" s="31">
        <f t="shared" si="3"/>
        <v>0</v>
      </c>
      <c r="Y52" s="75"/>
      <c r="Z52" s="76"/>
      <c r="AA52" s="76"/>
      <c r="AB52" s="76"/>
      <c r="AC52" s="76"/>
      <c r="AD52" s="76"/>
      <c r="AE52" s="76"/>
      <c r="AF52" s="76"/>
      <c r="AG52" s="18">
        <f t="shared" si="4"/>
        <v>0</v>
      </c>
      <c r="AH52" s="18">
        <f t="shared" si="5"/>
        <v>0</v>
      </c>
      <c r="AI52" s="18">
        <f t="shared" si="6"/>
        <v>0</v>
      </c>
      <c r="AJ52" s="31">
        <f t="shared" si="7"/>
        <v>0</v>
      </c>
      <c r="AK52" s="75"/>
      <c r="AL52" s="76"/>
      <c r="AM52" s="76"/>
      <c r="AN52" s="76"/>
      <c r="AO52" s="76"/>
      <c r="AP52" s="76"/>
      <c r="AQ52" s="18">
        <f t="shared" si="8"/>
        <v>0</v>
      </c>
      <c r="AR52" s="18">
        <f t="shared" si="9"/>
        <v>0</v>
      </c>
      <c r="AS52" s="18">
        <f t="shared" si="10"/>
        <v>0</v>
      </c>
      <c r="AT52" s="31">
        <f t="shared" si="11"/>
        <v>0</v>
      </c>
      <c r="AU52" s="75"/>
      <c r="AV52" s="76"/>
      <c r="AW52" s="76"/>
      <c r="AX52" s="77"/>
      <c r="AY52" s="28">
        <f t="shared" si="12"/>
        <v>0</v>
      </c>
      <c r="AZ52" s="19">
        <f t="shared" si="13"/>
        <v>0</v>
      </c>
      <c r="BA52" s="19">
        <f t="shared" si="14"/>
        <v>0</v>
      </c>
      <c r="BB52" s="20">
        <f t="shared" si="15"/>
        <v>0</v>
      </c>
      <c r="BC52" s="585">
        <f t="shared" si="16"/>
        <v>0</v>
      </c>
    </row>
    <row r="53" spans="1:55" ht="18" customHeight="1" x14ac:dyDescent="0.65">
      <c r="A53" s="23" t="s">
        <v>42</v>
      </c>
      <c r="B53" s="46" t="s">
        <v>2</v>
      </c>
      <c r="C53" s="72"/>
      <c r="D53" s="73"/>
      <c r="E53" s="73"/>
      <c r="F53" s="74"/>
      <c r="G53" s="72"/>
      <c r="H53" s="73"/>
      <c r="I53" s="73"/>
      <c r="J53" s="74"/>
      <c r="K53" s="75"/>
      <c r="L53" s="76"/>
      <c r="M53" s="76"/>
      <c r="N53" s="77"/>
      <c r="O53" s="75"/>
      <c r="P53" s="76"/>
      <c r="Q53" s="76"/>
      <c r="R53" s="76"/>
      <c r="S53" s="76"/>
      <c r="T53" s="76"/>
      <c r="U53" s="18">
        <f t="shared" si="0"/>
        <v>0</v>
      </c>
      <c r="V53" s="18">
        <f t="shared" si="1"/>
        <v>0</v>
      </c>
      <c r="W53" s="18">
        <f t="shared" si="2"/>
        <v>0</v>
      </c>
      <c r="X53" s="31">
        <f t="shared" si="3"/>
        <v>0</v>
      </c>
      <c r="Y53" s="75"/>
      <c r="Z53" s="76"/>
      <c r="AA53" s="76"/>
      <c r="AB53" s="76"/>
      <c r="AC53" s="76"/>
      <c r="AD53" s="76"/>
      <c r="AE53" s="76"/>
      <c r="AF53" s="76"/>
      <c r="AG53" s="18">
        <f t="shared" si="4"/>
        <v>0</v>
      </c>
      <c r="AH53" s="18">
        <f t="shared" si="5"/>
        <v>0</v>
      </c>
      <c r="AI53" s="18">
        <f t="shared" si="6"/>
        <v>0</v>
      </c>
      <c r="AJ53" s="31">
        <f t="shared" si="7"/>
        <v>0</v>
      </c>
      <c r="AK53" s="72"/>
      <c r="AL53" s="73"/>
      <c r="AM53" s="73"/>
      <c r="AN53" s="73"/>
      <c r="AO53" s="73"/>
      <c r="AP53" s="73"/>
      <c r="AQ53" s="18">
        <f t="shared" si="8"/>
        <v>0</v>
      </c>
      <c r="AR53" s="18">
        <f t="shared" si="9"/>
        <v>0</v>
      </c>
      <c r="AS53" s="18">
        <f t="shared" si="10"/>
        <v>0</v>
      </c>
      <c r="AT53" s="31">
        <f t="shared" si="11"/>
        <v>0</v>
      </c>
      <c r="AU53" s="72"/>
      <c r="AV53" s="73"/>
      <c r="AW53" s="73"/>
      <c r="AX53" s="74"/>
      <c r="AY53" s="28">
        <f t="shared" si="12"/>
        <v>0</v>
      </c>
      <c r="AZ53" s="19">
        <f t="shared" si="13"/>
        <v>0</v>
      </c>
      <c r="BA53" s="19">
        <f t="shared" si="14"/>
        <v>0</v>
      </c>
      <c r="BB53" s="20">
        <f t="shared" si="15"/>
        <v>0</v>
      </c>
      <c r="BC53" s="585">
        <f t="shared" si="16"/>
        <v>0</v>
      </c>
    </row>
    <row r="54" spans="1:55" ht="18" customHeight="1" x14ac:dyDescent="0.65">
      <c r="A54" s="22" t="s">
        <v>44</v>
      </c>
      <c r="B54" s="46" t="s">
        <v>25</v>
      </c>
      <c r="C54" s="72"/>
      <c r="D54" s="73"/>
      <c r="E54" s="73"/>
      <c r="F54" s="74"/>
      <c r="G54" s="72"/>
      <c r="H54" s="73"/>
      <c r="I54" s="73"/>
      <c r="J54" s="74"/>
      <c r="K54" s="75"/>
      <c r="L54" s="76"/>
      <c r="M54" s="76"/>
      <c r="N54" s="77"/>
      <c r="O54" s="75"/>
      <c r="P54" s="76"/>
      <c r="Q54" s="76"/>
      <c r="R54" s="76"/>
      <c r="S54" s="76"/>
      <c r="T54" s="76"/>
      <c r="U54" s="18">
        <f t="shared" si="0"/>
        <v>0</v>
      </c>
      <c r="V54" s="18">
        <f t="shared" si="1"/>
        <v>0</v>
      </c>
      <c r="W54" s="18">
        <f t="shared" si="2"/>
        <v>0</v>
      </c>
      <c r="X54" s="31">
        <f t="shared" si="3"/>
        <v>0</v>
      </c>
      <c r="Y54" s="75"/>
      <c r="Z54" s="76"/>
      <c r="AA54" s="76"/>
      <c r="AB54" s="76"/>
      <c r="AC54" s="76"/>
      <c r="AD54" s="76"/>
      <c r="AE54" s="76"/>
      <c r="AF54" s="76"/>
      <c r="AG54" s="18">
        <f t="shared" si="4"/>
        <v>0</v>
      </c>
      <c r="AH54" s="18">
        <f t="shared" si="5"/>
        <v>0</v>
      </c>
      <c r="AI54" s="18">
        <f t="shared" si="6"/>
        <v>0</v>
      </c>
      <c r="AJ54" s="31">
        <f t="shared" si="7"/>
        <v>0</v>
      </c>
      <c r="AK54" s="72"/>
      <c r="AL54" s="73"/>
      <c r="AM54" s="73"/>
      <c r="AN54" s="73"/>
      <c r="AO54" s="73"/>
      <c r="AP54" s="73"/>
      <c r="AQ54" s="18">
        <f t="shared" si="8"/>
        <v>0</v>
      </c>
      <c r="AR54" s="18">
        <f t="shared" si="9"/>
        <v>0</v>
      </c>
      <c r="AS54" s="18">
        <f t="shared" si="10"/>
        <v>0</v>
      </c>
      <c r="AT54" s="31">
        <f t="shared" si="11"/>
        <v>0</v>
      </c>
      <c r="AU54" s="72"/>
      <c r="AV54" s="73"/>
      <c r="AW54" s="73"/>
      <c r="AX54" s="74"/>
      <c r="AY54" s="28">
        <f t="shared" si="12"/>
        <v>0</v>
      </c>
      <c r="AZ54" s="19">
        <f t="shared" si="13"/>
        <v>0</v>
      </c>
      <c r="BA54" s="19">
        <f t="shared" si="14"/>
        <v>0</v>
      </c>
      <c r="BB54" s="20">
        <f t="shared" si="15"/>
        <v>0</v>
      </c>
      <c r="BC54" s="585">
        <f t="shared" si="16"/>
        <v>0</v>
      </c>
    </row>
    <row r="55" spans="1:55" ht="18" customHeight="1" x14ac:dyDescent="0.65">
      <c r="A55" s="23" t="s">
        <v>40</v>
      </c>
      <c r="B55" s="46" t="s">
        <v>2</v>
      </c>
      <c r="C55" s="72"/>
      <c r="D55" s="73"/>
      <c r="E55" s="73"/>
      <c r="F55" s="74"/>
      <c r="G55" s="72"/>
      <c r="H55" s="73"/>
      <c r="I55" s="73"/>
      <c r="J55" s="74"/>
      <c r="K55" s="75"/>
      <c r="L55" s="76"/>
      <c r="M55" s="76"/>
      <c r="N55" s="77"/>
      <c r="O55" s="75"/>
      <c r="P55" s="76"/>
      <c r="Q55" s="76"/>
      <c r="R55" s="76"/>
      <c r="S55" s="76"/>
      <c r="T55" s="76"/>
      <c r="U55" s="18">
        <f t="shared" si="0"/>
        <v>0</v>
      </c>
      <c r="V55" s="18">
        <f t="shared" si="1"/>
        <v>0</v>
      </c>
      <c r="W55" s="18">
        <f t="shared" si="2"/>
        <v>0</v>
      </c>
      <c r="X55" s="31">
        <f t="shared" si="3"/>
        <v>0</v>
      </c>
      <c r="Y55" s="75"/>
      <c r="Z55" s="76"/>
      <c r="AA55" s="76"/>
      <c r="AB55" s="76"/>
      <c r="AC55" s="76"/>
      <c r="AD55" s="76"/>
      <c r="AE55" s="76"/>
      <c r="AF55" s="76"/>
      <c r="AG55" s="18">
        <f t="shared" si="4"/>
        <v>0</v>
      </c>
      <c r="AH55" s="18">
        <f t="shared" si="5"/>
        <v>0</v>
      </c>
      <c r="AI55" s="18">
        <f t="shared" si="6"/>
        <v>0</v>
      </c>
      <c r="AJ55" s="31">
        <f t="shared" si="7"/>
        <v>0</v>
      </c>
      <c r="AK55" s="72"/>
      <c r="AL55" s="73"/>
      <c r="AM55" s="73"/>
      <c r="AN55" s="73"/>
      <c r="AO55" s="73"/>
      <c r="AP55" s="73"/>
      <c r="AQ55" s="18">
        <f t="shared" si="8"/>
        <v>0</v>
      </c>
      <c r="AR55" s="18">
        <f t="shared" si="9"/>
        <v>0</v>
      </c>
      <c r="AS55" s="18">
        <f t="shared" si="10"/>
        <v>0</v>
      </c>
      <c r="AT55" s="31">
        <f t="shared" si="11"/>
        <v>0</v>
      </c>
      <c r="AU55" s="72"/>
      <c r="AV55" s="73"/>
      <c r="AW55" s="73"/>
      <c r="AX55" s="74"/>
      <c r="AY55" s="28">
        <f t="shared" si="12"/>
        <v>0</v>
      </c>
      <c r="AZ55" s="19">
        <f t="shared" si="13"/>
        <v>0</v>
      </c>
      <c r="BA55" s="19">
        <f t="shared" si="14"/>
        <v>0</v>
      </c>
      <c r="BB55" s="20">
        <f t="shared" si="15"/>
        <v>0</v>
      </c>
      <c r="BC55" s="585">
        <f t="shared" si="16"/>
        <v>0</v>
      </c>
    </row>
    <row r="56" spans="1:55" ht="18" customHeight="1" x14ac:dyDescent="0.65">
      <c r="A56" s="22" t="s">
        <v>56</v>
      </c>
      <c r="B56" s="46" t="s">
        <v>25</v>
      </c>
      <c r="C56" s="72"/>
      <c r="D56" s="73"/>
      <c r="E56" s="73"/>
      <c r="F56" s="74"/>
      <c r="G56" s="72"/>
      <c r="H56" s="73"/>
      <c r="I56" s="73"/>
      <c r="J56" s="74"/>
      <c r="K56" s="75"/>
      <c r="L56" s="76"/>
      <c r="M56" s="76"/>
      <c r="N56" s="77"/>
      <c r="O56" s="75"/>
      <c r="P56" s="76"/>
      <c r="Q56" s="76"/>
      <c r="R56" s="76"/>
      <c r="S56" s="76"/>
      <c r="T56" s="76"/>
      <c r="U56" s="18">
        <f t="shared" si="0"/>
        <v>0</v>
      </c>
      <c r="V56" s="18">
        <f t="shared" si="1"/>
        <v>0</v>
      </c>
      <c r="W56" s="18">
        <f t="shared" si="2"/>
        <v>0</v>
      </c>
      <c r="X56" s="31">
        <f t="shared" si="3"/>
        <v>0</v>
      </c>
      <c r="Y56" s="75"/>
      <c r="Z56" s="76"/>
      <c r="AA56" s="76"/>
      <c r="AB56" s="76"/>
      <c r="AC56" s="76"/>
      <c r="AD56" s="76"/>
      <c r="AE56" s="76"/>
      <c r="AF56" s="76"/>
      <c r="AG56" s="18">
        <f t="shared" si="4"/>
        <v>0</v>
      </c>
      <c r="AH56" s="18">
        <f t="shared" si="5"/>
        <v>0</v>
      </c>
      <c r="AI56" s="18">
        <f t="shared" si="6"/>
        <v>0</v>
      </c>
      <c r="AJ56" s="31">
        <f t="shared" si="7"/>
        <v>0</v>
      </c>
      <c r="AK56" s="72"/>
      <c r="AL56" s="73"/>
      <c r="AM56" s="73"/>
      <c r="AN56" s="73"/>
      <c r="AO56" s="73"/>
      <c r="AP56" s="73"/>
      <c r="AQ56" s="18">
        <f t="shared" si="8"/>
        <v>0</v>
      </c>
      <c r="AR56" s="18">
        <f t="shared" si="9"/>
        <v>0</v>
      </c>
      <c r="AS56" s="18">
        <f t="shared" si="10"/>
        <v>0</v>
      </c>
      <c r="AT56" s="31">
        <f t="shared" si="11"/>
        <v>0</v>
      </c>
      <c r="AU56" s="72"/>
      <c r="AV56" s="73"/>
      <c r="AW56" s="73"/>
      <c r="AX56" s="74"/>
      <c r="AY56" s="28">
        <f t="shared" si="12"/>
        <v>0</v>
      </c>
      <c r="AZ56" s="19">
        <f t="shared" si="13"/>
        <v>0</v>
      </c>
      <c r="BA56" s="19">
        <f t="shared" si="14"/>
        <v>0</v>
      </c>
      <c r="BB56" s="20">
        <f t="shared" si="15"/>
        <v>0</v>
      </c>
      <c r="BC56" s="585">
        <f t="shared" si="16"/>
        <v>0</v>
      </c>
    </row>
    <row r="57" spans="1:55" ht="18" customHeight="1" x14ac:dyDescent="0.65">
      <c r="A57" s="23" t="s">
        <v>43</v>
      </c>
      <c r="B57" s="46" t="s">
        <v>2</v>
      </c>
      <c r="C57" s="72"/>
      <c r="D57" s="73"/>
      <c r="E57" s="73"/>
      <c r="F57" s="74"/>
      <c r="G57" s="72"/>
      <c r="H57" s="73"/>
      <c r="I57" s="73"/>
      <c r="J57" s="74"/>
      <c r="K57" s="75"/>
      <c r="L57" s="76"/>
      <c r="M57" s="76"/>
      <c r="N57" s="77"/>
      <c r="O57" s="75"/>
      <c r="P57" s="76"/>
      <c r="Q57" s="76"/>
      <c r="R57" s="76"/>
      <c r="S57" s="76"/>
      <c r="T57" s="76"/>
      <c r="U57" s="18">
        <f t="shared" si="0"/>
        <v>0</v>
      </c>
      <c r="V57" s="18">
        <f t="shared" si="1"/>
        <v>0</v>
      </c>
      <c r="W57" s="18">
        <f t="shared" si="2"/>
        <v>0</v>
      </c>
      <c r="X57" s="31">
        <f t="shared" si="3"/>
        <v>0</v>
      </c>
      <c r="Y57" s="75"/>
      <c r="Z57" s="76"/>
      <c r="AA57" s="76"/>
      <c r="AB57" s="76"/>
      <c r="AC57" s="76"/>
      <c r="AD57" s="76"/>
      <c r="AE57" s="76"/>
      <c r="AF57" s="76"/>
      <c r="AG57" s="18">
        <f t="shared" si="4"/>
        <v>0</v>
      </c>
      <c r="AH57" s="18">
        <f t="shared" si="5"/>
        <v>0</v>
      </c>
      <c r="AI57" s="18">
        <f t="shared" si="6"/>
        <v>0</v>
      </c>
      <c r="AJ57" s="31">
        <f t="shared" si="7"/>
        <v>0</v>
      </c>
      <c r="AK57" s="72"/>
      <c r="AL57" s="73"/>
      <c r="AM57" s="73"/>
      <c r="AN57" s="73"/>
      <c r="AO57" s="73"/>
      <c r="AP57" s="73"/>
      <c r="AQ57" s="18">
        <f t="shared" si="8"/>
        <v>0</v>
      </c>
      <c r="AR57" s="18">
        <f t="shared" si="9"/>
        <v>0</v>
      </c>
      <c r="AS57" s="18">
        <f t="shared" si="10"/>
        <v>0</v>
      </c>
      <c r="AT57" s="31">
        <f t="shared" si="11"/>
        <v>0</v>
      </c>
      <c r="AU57" s="72"/>
      <c r="AV57" s="73"/>
      <c r="AW57" s="73"/>
      <c r="AX57" s="74"/>
      <c r="AY57" s="28">
        <f t="shared" si="12"/>
        <v>0</v>
      </c>
      <c r="AZ57" s="19">
        <f t="shared" si="13"/>
        <v>0</v>
      </c>
      <c r="BA57" s="19">
        <f t="shared" si="14"/>
        <v>0</v>
      </c>
      <c r="BB57" s="20">
        <f t="shared" si="15"/>
        <v>0</v>
      </c>
      <c r="BC57" s="585">
        <f t="shared" si="16"/>
        <v>0</v>
      </c>
    </row>
    <row r="58" spans="1:55" ht="18" customHeight="1" x14ac:dyDescent="0.65">
      <c r="A58" s="22" t="s">
        <v>27</v>
      </c>
      <c r="B58" s="46" t="s">
        <v>25</v>
      </c>
      <c r="C58" s="72"/>
      <c r="D58" s="73"/>
      <c r="E58" s="73"/>
      <c r="F58" s="74"/>
      <c r="G58" s="72"/>
      <c r="H58" s="73"/>
      <c r="I58" s="73"/>
      <c r="J58" s="74"/>
      <c r="K58" s="75"/>
      <c r="L58" s="76"/>
      <c r="M58" s="76"/>
      <c r="N58" s="77"/>
      <c r="O58" s="75"/>
      <c r="P58" s="76"/>
      <c r="Q58" s="76"/>
      <c r="R58" s="76"/>
      <c r="S58" s="76"/>
      <c r="T58" s="76"/>
      <c r="U58" s="18">
        <f t="shared" si="0"/>
        <v>0</v>
      </c>
      <c r="V58" s="18">
        <f t="shared" si="1"/>
        <v>0</v>
      </c>
      <c r="W58" s="18">
        <f t="shared" si="2"/>
        <v>0</v>
      </c>
      <c r="X58" s="31">
        <f t="shared" si="3"/>
        <v>0</v>
      </c>
      <c r="Y58" s="75"/>
      <c r="Z58" s="76"/>
      <c r="AA58" s="76"/>
      <c r="AB58" s="76"/>
      <c r="AC58" s="76"/>
      <c r="AD58" s="76"/>
      <c r="AE58" s="76"/>
      <c r="AF58" s="76"/>
      <c r="AG58" s="18">
        <f t="shared" si="4"/>
        <v>0</v>
      </c>
      <c r="AH58" s="18">
        <f t="shared" si="5"/>
        <v>0</v>
      </c>
      <c r="AI58" s="18">
        <f t="shared" si="6"/>
        <v>0</v>
      </c>
      <c r="AJ58" s="31">
        <f t="shared" si="7"/>
        <v>0</v>
      </c>
      <c r="AK58" s="72"/>
      <c r="AL58" s="73"/>
      <c r="AM58" s="73"/>
      <c r="AN58" s="73"/>
      <c r="AO58" s="73"/>
      <c r="AP58" s="73"/>
      <c r="AQ58" s="18">
        <f t="shared" si="8"/>
        <v>0</v>
      </c>
      <c r="AR58" s="18">
        <f t="shared" si="9"/>
        <v>0</v>
      </c>
      <c r="AS58" s="18">
        <f t="shared" si="10"/>
        <v>0</v>
      </c>
      <c r="AT58" s="31">
        <f t="shared" si="11"/>
        <v>0</v>
      </c>
      <c r="AU58" s="72"/>
      <c r="AV58" s="73"/>
      <c r="AW58" s="73"/>
      <c r="AX58" s="74"/>
      <c r="AY58" s="28">
        <f t="shared" si="12"/>
        <v>0</v>
      </c>
      <c r="AZ58" s="19">
        <f t="shared" si="13"/>
        <v>0</v>
      </c>
      <c r="BA58" s="19">
        <f t="shared" si="14"/>
        <v>0</v>
      </c>
      <c r="BB58" s="20">
        <f t="shared" si="15"/>
        <v>0</v>
      </c>
      <c r="BC58" s="585">
        <f t="shared" si="16"/>
        <v>0</v>
      </c>
    </row>
    <row r="59" spans="1:55" ht="18" customHeight="1" x14ac:dyDescent="0.65">
      <c r="A59" s="47" t="s">
        <v>45</v>
      </c>
      <c r="B59" s="46" t="s">
        <v>2</v>
      </c>
      <c r="C59" s="72"/>
      <c r="D59" s="73"/>
      <c r="E59" s="73"/>
      <c r="F59" s="74"/>
      <c r="G59" s="72"/>
      <c r="H59" s="73"/>
      <c r="I59" s="73"/>
      <c r="J59" s="74"/>
      <c r="K59" s="75"/>
      <c r="L59" s="76"/>
      <c r="M59" s="76"/>
      <c r="N59" s="77"/>
      <c r="O59" s="75"/>
      <c r="P59" s="76"/>
      <c r="Q59" s="76"/>
      <c r="R59" s="76"/>
      <c r="S59" s="76"/>
      <c r="T59" s="76"/>
      <c r="U59" s="18">
        <f t="shared" si="0"/>
        <v>0</v>
      </c>
      <c r="V59" s="18">
        <f t="shared" si="1"/>
        <v>0</v>
      </c>
      <c r="W59" s="18">
        <f t="shared" si="2"/>
        <v>0</v>
      </c>
      <c r="X59" s="31">
        <f t="shared" si="3"/>
        <v>0</v>
      </c>
      <c r="Y59" s="75"/>
      <c r="Z59" s="76"/>
      <c r="AA59" s="76"/>
      <c r="AB59" s="76"/>
      <c r="AC59" s="76"/>
      <c r="AD59" s="76"/>
      <c r="AE59" s="76"/>
      <c r="AF59" s="76"/>
      <c r="AG59" s="18">
        <f t="shared" si="4"/>
        <v>0</v>
      </c>
      <c r="AH59" s="18">
        <f t="shared" si="5"/>
        <v>0</v>
      </c>
      <c r="AI59" s="18">
        <f t="shared" si="6"/>
        <v>0</v>
      </c>
      <c r="AJ59" s="31">
        <f t="shared" si="7"/>
        <v>0</v>
      </c>
      <c r="AK59" s="72"/>
      <c r="AL59" s="73"/>
      <c r="AM59" s="73"/>
      <c r="AN59" s="73"/>
      <c r="AO59" s="73"/>
      <c r="AP59" s="73"/>
      <c r="AQ59" s="18">
        <f t="shared" si="8"/>
        <v>0</v>
      </c>
      <c r="AR59" s="18">
        <f t="shared" si="9"/>
        <v>0</v>
      </c>
      <c r="AS59" s="18">
        <f t="shared" si="10"/>
        <v>0</v>
      </c>
      <c r="AT59" s="31">
        <f t="shared" si="11"/>
        <v>0</v>
      </c>
      <c r="AU59" s="72"/>
      <c r="AV59" s="73"/>
      <c r="AW59" s="73"/>
      <c r="AX59" s="74"/>
      <c r="AY59" s="28">
        <f t="shared" si="12"/>
        <v>0</v>
      </c>
      <c r="AZ59" s="19">
        <f t="shared" si="13"/>
        <v>0</v>
      </c>
      <c r="BA59" s="19">
        <f t="shared" si="14"/>
        <v>0</v>
      </c>
      <c r="BB59" s="20">
        <f t="shared" si="15"/>
        <v>0</v>
      </c>
      <c r="BC59" s="585">
        <f t="shared" si="16"/>
        <v>0</v>
      </c>
    </row>
    <row r="60" spans="1:55" ht="18" customHeight="1" x14ac:dyDescent="0.65">
      <c r="A60" s="22" t="s">
        <v>27</v>
      </c>
      <c r="B60" s="46" t="s">
        <v>25</v>
      </c>
      <c r="C60" s="72"/>
      <c r="D60" s="73"/>
      <c r="E60" s="73"/>
      <c r="F60" s="74"/>
      <c r="G60" s="72"/>
      <c r="H60" s="73"/>
      <c r="I60" s="73"/>
      <c r="J60" s="74"/>
      <c r="K60" s="75"/>
      <c r="L60" s="76"/>
      <c r="M60" s="76"/>
      <c r="N60" s="77"/>
      <c r="O60" s="75"/>
      <c r="P60" s="76"/>
      <c r="Q60" s="76"/>
      <c r="R60" s="76"/>
      <c r="S60" s="76"/>
      <c r="T60" s="76"/>
      <c r="U60" s="18">
        <f t="shared" si="0"/>
        <v>0</v>
      </c>
      <c r="V60" s="18">
        <f t="shared" si="1"/>
        <v>0</v>
      </c>
      <c r="W60" s="18">
        <f t="shared" si="2"/>
        <v>0</v>
      </c>
      <c r="X60" s="31">
        <f t="shared" si="3"/>
        <v>0</v>
      </c>
      <c r="Y60" s="75"/>
      <c r="Z60" s="76"/>
      <c r="AA60" s="76"/>
      <c r="AB60" s="76"/>
      <c r="AC60" s="76"/>
      <c r="AD60" s="76"/>
      <c r="AE60" s="76"/>
      <c r="AF60" s="76"/>
      <c r="AG60" s="18">
        <f t="shared" si="4"/>
        <v>0</v>
      </c>
      <c r="AH60" s="18">
        <f t="shared" si="5"/>
        <v>0</v>
      </c>
      <c r="AI60" s="18">
        <f t="shared" si="6"/>
        <v>0</v>
      </c>
      <c r="AJ60" s="31">
        <f t="shared" si="7"/>
        <v>0</v>
      </c>
      <c r="AK60" s="72"/>
      <c r="AL60" s="73"/>
      <c r="AM60" s="73"/>
      <c r="AN60" s="73"/>
      <c r="AO60" s="73"/>
      <c r="AP60" s="73"/>
      <c r="AQ60" s="18">
        <f t="shared" si="8"/>
        <v>0</v>
      </c>
      <c r="AR60" s="18">
        <f t="shared" si="9"/>
        <v>0</v>
      </c>
      <c r="AS60" s="18">
        <f t="shared" si="10"/>
        <v>0</v>
      </c>
      <c r="AT60" s="31">
        <f t="shared" si="11"/>
        <v>0</v>
      </c>
      <c r="AU60" s="72"/>
      <c r="AV60" s="73"/>
      <c r="AW60" s="73"/>
      <c r="AX60" s="74"/>
      <c r="AY60" s="28">
        <f t="shared" si="12"/>
        <v>0</v>
      </c>
      <c r="AZ60" s="19">
        <f t="shared" si="13"/>
        <v>0</v>
      </c>
      <c r="BA60" s="19">
        <f t="shared" si="14"/>
        <v>0</v>
      </c>
      <c r="BB60" s="20">
        <f t="shared" si="15"/>
        <v>0</v>
      </c>
      <c r="BC60" s="585">
        <f t="shared" si="16"/>
        <v>0</v>
      </c>
    </row>
    <row r="61" spans="1:55" ht="18" customHeight="1" x14ac:dyDescent="0.65">
      <c r="A61" s="23" t="s">
        <v>46</v>
      </c>
      <c r="B61" s="46" t="s">
        <v>2</v>
      </c>
      <c r="C61" s="72"/>
      <c r="D61" s="73"/>
      <c r="E61" s="73"/>
      <c r="F61" s="74"/>
      <c r="G61" s="72"/>
      <c r="H61" s="73"/>
      <c r="I61" s="73"/>
      <c r="J61" s="74"/>
      <c r="K61" s="75"/>
      <c r="L61" s="76"/>
      <c r="M61" s="76"/>
      <c r="N61" s="77"/>
      <c r="O61" s="75"/>
      <c r="P61" s="76"/>
      <c r="Q61" s="76"/>
      <c r="R61" s="76"/>
      <c r="S61" s="76"/>
      <c r="T61" s="76"/>
      <c r="U61" s="18">
        <f t="shared" si="0"/>
        <v>0</v>
      </c>
      <c r="V61" s="18">
        <f t="shared" si="1"/>
        <v>0</v>
      </c>
      <c r="W61" s="18">
        <f t="shared" si="2"/>
        <v>0</v>
      </c>
      <c r="X61" s="31">
        <f t="shared" si="3"/>
        <v>0</v>
      </c>
      <c r="Y61" s="75"/>
      <c r="Z61" s="76"/>
      <c r="AA61" s="76"/>
      <c r="AB61" s="76"/>
      <c r="AC61" s="76"/>
      <c r="AD61" s="76"/>
      <c r="AE61" s="76"/>
      <c r="AF61" s="76"/>
      <c r="AG61" s="18">
        <f t="shared" si="4"/>
        <v>0</v>
      </c>
      <c r="AH61" s="18">
        <f t="shared" si="5"/>
        <v>0</v>
      </c>
      <c r="AI61" s="18">
        <f t="shared" si="6"/>
        <v>0</v>
      </c>
      <c r="AJ61" s="31">
        <f t="shared" si="7"/>
        <v>0</v>
      </c>
      <c r="AK61" s="72"/>
      <c r="AL61" s="73"/>
      <c r="AM61" s="73"/>
      <c r="AN61" s="73"/>
      <c r="AO61" s="73"/>
      <c r="AP61" s="73"/>
      <c r="AQ61" s="18">
        <f t="shared" si="8"/>
        <v>0</v>
      </c>
      <c r="AR61" s="18">
        <f t="shared" si="9"/>
        <v>0</v>
      </c>
      <c r="AS61" s="18">
        <f t="shared" si="10"/>
        <v>0</v>
      </c>
      <c r="AT61" s="31">
        <f t="shared" si="11"/>
        <v>0</v>
      </c>
      <c r="AU61" s="72"/>
      <c r="AV61" s="73"/>
      <c r="AW61" s="73"/>
      <c r="AX61" s="74"/>
      <c r="AY61" s="28">
        <f t="shared" si="12"/>
        <v>0</v>
      </c>
      <c r="AZ61" s="19">
        <f t="shared" si="13"/>
        <v>0</v>
      </c>
      <c r="BA61" s="19">
        <f t="shared" si="14"/>
        <v>0</v>
      </c>
      <c r="BB61" s="20">
        <f t="shared" si="15"/>
        <v>0</v>
      </c>
      <c r="BC61" s="585">
        <f t="shared" si="16"/>
        <v>0</v>
      </c>
    </row>
    <row r="62" spans="1:55" ht="18" customHeight="1" x14ac:dyDescent="0.65">
      <c r="A62" s="22" t="s">
        <v>54</v>
      </c>
      <c r="B62" s="46" t="s">
        <v>25</v>
      </c>
      <c r="C62" s="72"/>
      <c r="D62" s="73"/>
      <c r="E62" s="73"/>
      <c r="F62" s="74"/>
      <c r="G62" s="72"/>
      <c r="H62" s="73"/>
      <c r="I62" s="73"/>
      <c r="J62" s="74"/>
      <c r="K62" s="75"/>
      <c r="L62" s="76"/>
      <c r="M62" s="76"/>
      <c r="N62" s="77"/>
      <c r="O62" s="75"/>
      <c r="P62" s="76"/>
      <c r="Q62" s="76"/>
      <c r="R62" s="76"/>
      <c r="S62" s="76"/>
      <c r="T62" s="76"/>
      <c r="U62" s="18">
        <f t="shared" si="0"/>
        <v>0</v>
      </c>
      <c r="V62" s="18">
        <f t="shared" si="1"/>
        <v>0</v>
      </c>
      <c r="W62" s="18">
        <f t="shared" si="2"/>
        <v>0</v>
      </c>
      <c r="X62" s="31">
        <f t="shared" si="3"/>
        <v>0</v>
      </c>
      <c r="Y62" s="75"/>
      <c r="Z62" s="76"/>
      <c r="AA62" s="76"/>
      <c r="AB62" s="76"/>
      <c r="AC62" s="76"/>
      <c r="AD62" s="76"/>
      <c r="AE62" s="76"/>
      <c r="AF62" s="76"/>
      <c r="AG62" s="18">
        <f t="shared" si="4"/>
        <v>0</v>
      </c>
      <c r="AH62" s="18">
        <f t="shared" si="5"/>
        <v>0</v>
      </c>
      <c r="AI62" s="18">
        <f t="shared" si="6"/>
        <v>0</v>
      </c>
      <c r="AJ62" s="31">
        <f t="shared" si="7"/>
        <v>0</v>
      </c>
      <c r="AK62" s="72"/>
      <c r="AL62" s="73"/>
      <c r="AM62" s="73"/>
      <c r="AN62" s="73"/>
      <c r="AO62" s="73"/>
      <c r="AP62" s="73"/>
      <c r="AQ62" s="18">
        <f t="shared" si="8"/>
        <v>0</v>
      </c>
      <c r="AR62" s="18">
        <f t="shared" si="9"/>
        <v>0</v>
      </c>
      <c r="AS62" s="18">
        <f t="shared" si="10"/>
        <v>0</v>
      </c>
      <c r="AT62" s="31">
        <f t="shared" si="11"/>
        <v>0</v>
      </c>
      <c r="AU62" s="72"/>
      <c r="AV62" s="73"/>
      <c r="AW62" s="73"/>
      <c r="AX62" s="74"/>
      <c r="AY62" s="28">
        <f t="shared" si="12"/>
        <v>0</v>
      </c>
      <c r="AZ62" s="19">
        <f t="shared" si="13"/>
        <v>0</v>
      </c>
      <c r="BA62" s="19">
        <f t="shared" si="14"/>
        <v>0</v>
      </c>
      <c r="BB62" s="20">
        <f t="shared" si="15"/>
        <v>0</v>
      </c>
      <c r="BC62" s="585">
        <f t="shared" si="16"/>
        <v>0</v>
      </c>
    </row>
    <row r="63" spans="1:55" ht="18" customHeight="1" x14ac:dyDescent="0.65">
      <c r="A63" s="23" t="s">
        <v>53</v>
      </c>
      <c r="B63" s="46" t="s">
        <v>2</v>
      </c>
      <c r="C63" s="72"/>
      <c r="D63" s="73"/>
      <c r="E63" s="73"/>
      <c r="F63" s="74"/>
      <c r="G63" s="72"/>
      <c r="H63" s="73"/>
      <c r="I63" s="73"/>
      <c r="J63" s="74"/>
      <c r="K63" s="75"/>
      <c r="L63" s="76"/>
      <c r="M63" s="76"/>
      <c r="N63" s="77"/>
      <c r="O63" s="75"/>
      <c r="P63" s="76"/>
      <c r="Q63" s="76"/>
      <c r="R63" s="76"/>
      <c r="S63" s="76"/>
      <c r="T63" s="76"/>
      <c r="U63" s="18">
        <f t="shared" si="0"/>
        <v>0</v>
      </c>
      <c r="V63" s="18">
        <f t="shared" si="1"/>
        <v>0</v>
      </c>
      <c r="W63" s="18">
        <f t="shared" si="2"/>
        <v>0</v>
      </c>
      <c r="X63" s="31">
        <f t="shared" si="3"/>
        <v>0</v>
      </c>
      <c r="Y63" s="75"/>
      <c r="Z63" s="76"/>
      <c r="AA63" s="76"/>
      <c r="AB63" s="76"/>
      <c r="AC63" s="76"/>
      <c r="AD63" s="76"/>
      <c r="AE63" s="76"/>
      <c r="AF63" s="76"/>
      <c r="AG63" s="18">
        <f t="shared" si="4"/>
        <v>0</v>
      </c>
      <c r="AH63" s="18">
        <f t="shared" si="5"/>
        <v>0</v>
      </c>
      <c r="AI63" s="18">
        <f t="shared" si="6"/>
        <v>0</v>
      </c>
      <c r="AJ63" s="31">
        <f t="shared" si="7"/>
        <v>0</v>
      </c>
      <c r="AK63" s="72"/>
      <c r="AL63" s="73"/>
      <c r="AM63" s="73"/>
      <c r="AN63" s="73"/>
      <c r="AO63" s="73"/>
      <c r="AP63" s="73"/>
      <c r="AQ63" s="18">
        <f t="shared" si="8"/>
        <v>0</v>
      </c>
      <c r="AR63" s="18">
        <f t="shared" si="9"/>
        <v>0</v>
      </c>
      <c r="AS63" s="18">
        <f t="shared" si="10"/>
        <v>0</v>
      </c>
      <c r="AT63" s="31">
        <f t="shared" si="11"/>
        <v>0</v>
      </c>
      <c r="AU63" s="72"/>
      <c r="AV63" s="73"/>
      <c r="AW63" s="73"/>
      <c r="AX63" s="74"/>
      <c r="AY63" s="28">
        <f t="shared" si="12"/>
        <v>0</v>
      </c>
      <c r="AZ63" s="19">
        <f t="shared" si="13"/>
        <v>0</v>
      </c>
      <c r="BA63" s="19">
        <f t="shared" si="14"/>
        <v>0</v>
      </c>
      <c r="BB63" s="20">
        <f t="shared" si="15"/>
        <v>0</v>
      </c>
      <c r="BC63" s="585">
        <f t="shared" si="16"/>
        <v>0</v>
      </c>
    </row>
    <row r="64" spans="1:55" ht="18" customHeight="1" x14ac:dyDescent="0.65">
      <c r="A64" s="22" t="s">
        <v>52</v>
      </c>
      <c r="B64" s="46" t="s">
        <v>25</v>
      </c>
      <c r="C64" s="72"/>
      <c r="D64" s="73"/>
      <c r="E64" s="73"/>
      <c r="F64" s="74"/>
      <c r="G64" s="72"/>
      <c r="H64" s="73"/>
      <c r="I64" s="73"/>
      <c r="J64" s="74"/>
      <c r="K64" s="75"/>
      <c r="L64" s="76"/>
      <c r="M64" s="76"/>
      <c r="N64" s="77"/>
      <c r="O64" s="75"/>
      <c r="P64" s="76"/>
      <c r="Q64" s="76"/>
      <c r="R64" s="76"/>
      <c r="S64" s="76"/>
      <c r="T64" s="76"/>
      <c r="U64" s="18">
        <f t="shared" si="0"/>
        <v>0</v>
      </c>
      <c r="V64" s="18">
        <f t="shared" si="1"/>
        <v>0</v>
      </c>
      <c r="W64" s="18">
        <f t="shared" si="2"/>
        <v>0</v>
      </c>
      <c r="X64" s="31">
        <f t="shared" si="3"/>
        <v>0</v>
      </c>
      <c r="Y64" s="75"/>
      <c r="Z64" s="76"/>
      <c r="AA64" s="76"/>
      <c r="AB64" s="76"/>
      <c r="AC64" s="76"/>
      <c r="AD64" s="76"/>
      <c r="AE64" s="76"/>
      <c r="AF64" s="76"/>
      <c r="AG64" s="18">
        <f t="shared" si="4"/>
        <v>0</v>
      </c>
      <c r="AH64" s="18">
        <f t="shared" si="5"/>
        <v>0</v>
      </c>
      <c r="AI64" s="18">
        <f t="shared" si="6"/>
        <v>0</v>
      </c>
      <c r="AJ64" s="31">
        <f t="shared" si="7"/>
        <v>0</v>
      </c>
      <c r="AK64" s="72"/>
      <c r="AL64" s="73"/>
      <c r="AM64" s="73"/>
      <c r="AN64" s="73"/>
      <c r="AO64" s="73"/>
      <c r="AP64" s="73"/>
      <c r="AQ64" s="18">
        <f t="shared" si="8"/>
        <v>0</v>
      </c>
      <c r="AR64" s="18">
        <f t="shared" si="9"/>
        <v>0</v>
      </c>
      <c r="AS64" s="18">
        <f t="shared" si="10"/>
        <v>0</v>
      </c>
      <c r="AT64" s="31">
        <f t="shared" si="11"/>
        <v>0</v>
      </c>
      <c r="AU64" s="72"/>
      <c r="AV64" s="73"/>
      <c r="AW64" s="73"/>
      <c r="AX64" s="74"/>
      <c r="AY64" s="28">
        <f t="shared" si="12"/>
        <v>0</v>
      </c>
      <c r="AZ64" s="19">
        <f t="shared" si="13"/>
        <v>0</v>
      </c>
      <c r="BA64" s="19">
        <f t="shared" si="14"/>
        <v>0</v>
      </c>
      <c r="BB64" s="20">
        <f t="shared" si="15"/>
        <v>0</v>
      </c>
      <c r="BC64" s="585">
        <f t="shared" si="16"/>
        <v>0</v>
      </c>
    </row>
    <row r="65" spans="1:55" ht="18" customHeight="1" x14ac:dyDescent="0.65">
      <c r="A65" s="23" t="s">
        <v>55</v>
      </c>
      <c r="B65" s="46" t="s">
        <v>2</v>
      </c>
      <c r="C65" s="72"/>
      <c r="D65" s="73"/>
      <c r="E65" s="73"/>
      <c r="F65" s="74"/>
      <c r="G65" s="72"/>
      <c r="H65" s="73"/>
      <c r="I65" s="73"/>
      <c r="J65" s="74"/>
      <c r="K65" s="75"/>
      <c r="L65" s="76"/>
      <c r="M65" s="76"/>
      <c r="N65" s="77"/>
      <c r="O65" s="75"/>
      <c r="P65" s="76"/>
      <c r="Q65" s="76"/>
      <c r="R65" s="76"/>
      <c r="S65" s="76"/>
      <c r="T65" s="76"/>
      <c r="U65" s="18">
        <f t="shared" si="0"/>
        <v>0</v>
      </c>
      <c r="V65" s="18">
        <f t="shared" si="1"/>
        <v>0</v>
      </c>
      <c r="W65" s="18">
        <f t="shared" si="2"/>
        <v>0</v>
      </c>
      <c r="X65" s="31">
        <f t="shared" si="3"/>
        <v>0</v>
      </c>
      <c r="Y65" s="75"/>
      <c r="Z65" s="76"/>
      <c r="AA65" s="76"/>
      <c r="AB65" s="76"/>
      <c r="AC65" s="76"/>
      <c r="AD65" s="76"/>
      <c r="AE65" s="76"/>
      <c r="AF65" s="76"/>
      <c r="AG65" s="18">
        <f t="shared" si="4"/>
        <v>0</v>
      </c>
      <c r="AH65" s="18">
        <f t="shared" si="5"/>
        <v>0</v>
      </c>
      <c r="AI65" s="18">
        <f t="shared" si="6"/>
        <v>0</v>
      </c>
      <c r="AJ65" s="31">
        <f t="shared" si="7"/>
        <v>0</v>
      </c>
      <c r="AK65" s="72"/>
      <c r="AL65" s="73"/>
      <c r="AM65" s="73"/>
      <c r="AN65" s="73"/>
      <c r="AO65" s="73"/>
      <c r="AP65" s="73"/>
      <c r="AQ65" s="18">
        <f t="shared" si="8"/>
        <v>0</v>
      </c>
      <c r="AR65" s="18">
        <f t="shared" si="9"/>
        <v>0</v>
      </c>
      <c r="AS65" s="18">
        <f t="shared" si="10"/>
        <v>0</v>
      </c>
      <c r="AT65" s="31">
        <f t="shared" si="11"/>
        <v>0</v>
      </c>
      <c r="AU65" s="72"/>
      <c r="AV65" s="73"/>
      <c r="AW65" s="73"/>
      <c r="AX65" s="74"/>
      <c r="AY65" s="28">
        <f t="shared" si="12"/>
        <v>0</v>
      </c>
      <c r="AZ65" s="19">
        <f t="shared" si="13"/>
        <v>0</v>
      </c>
      <c r="BA65" s="19">
        <f t="shared" si="14"/>
        <v>0</v>
      </c>
      <c r="BB65" s="20">
        <f t="shared" si="15"/>
        <v>0</v>
      </c>
      <c r="BC65" s="585">
        <f t="shared" si="16"/>
        <v>0</v>
      </c>
    </row>
    <row r="66" spans="1:55" ht="18" customHeight="1" x14ac:dyDescent="0.65">
      <c r="A66" s="22" t="s">
        <v>59</v>
      </c>
      <c r="B66" s="46" t="s">
        <v>25</v>
      </c>
      <c r="C66" s="72"/>
      <c r="D66" s="73"/>
      <c r="E66" s="73"/>
      <c r="F66" s="74"/>
      <c r="G66" s="72"/>
      <c r="H66" s="73"/>
      <c r="I66" s="73"/>
      <c r="J66" s="74"/>
      <c r="K66" s="75"/>
      <c r="L66" s="76"/>
      <c r="M66" s="76"/>
      <c r="N66" s="77"/>
      <c r="O66" s="75"/>
      <c r="P66" s="76"/>
      <c r="Q66" s="76"/>
      <c r="R66" s="76"/>
      <c r="S66" s="76"/>
      <c r="T66" s="76"/>
      <c r="U66" s="18">
        <f t="shared" si="0"/>
        <v>0</v>
      </c>
      <c r="V66" s="18">
        <f t="shared" si="1"/>
        <v>0</v>
      </c>
      <c r="W66" s="18">
        <f t="shared" si="2"/>
        <v>0</v>
      </c>
      <c r="X66" s="31">
        <f t="shared" si="3"/>
        <v>0</v>
      </c>
      <c r="Y66" s="75"/>
      <c r="Z66" s="76"/>
      <c r="AA66" s="76"/>
      <c r="AB66" s="76"/>
      <c r="AC66" s="76"/>
      <c r="AD66" s="76"/>
      <c r="AE66" s="76"/>
      <c r="AF66" s="76"/>
      <c r="AG66" s="18">
        <f t="shared" si="4"/>
        <v>0</v>
      </c>
      <c r="AH66" s="18">
        <f t="shared" si="5"/>
        <v>0</v>
      </c>
      <c r="AI66" s="18">
        <f t="shared" si="6"/>
        <v>0</v>
      </c>
      <c r="AJ66" s="31">
        <f t="shared" si="7"/>
        <v>0</v>
      </c>
      <c r="AK66" s="72"/>
      <c r="AL66" s="73"/>
      <c r="AM66" s="73"/>
      <c r="AN66" s="73"/>
      <c r="AO66" s="73"/>
      <c r="AP66" s="73"/>
      <c r="AQ66" s="18">
        <f t="shared" si="8"/>
        <v>0</v>
      </c>
      <c r="AR66" s="18">
        <f t="shared" si="9"/>
        <v>0</v>
      </c>
      <c r="AS66" s="18">
        <f t="shared" si="10"/>
        <v>0</v>
      </c>
      <c r="AT66" s="31">
        <f t="shared" si="11"/>
        <v>0</v>
      </c>
      <c r="AU66" s="72"/>
      <c r="AV66" s="73"/>
      <c r="AW66" s="73"/>
      <c r="AX66" s="74"/>
      <c r="AY66" s="28">
        <f t="shared" si="12"/>
        <v>0</v>
      </c>
      <c r="AZ66" s="19">
        <f t="shared" si="13"/>
        <v>0</v>
      </c>
      <c r="BA66" s="19">
        <f t="shared" si="14"/>
        <v>0</v>
      </c>
      <c r="BB66" s="20">
        <f t="shared" si="15"/>
        <v>0</v>
      </c>
      <c r="BC66" s="585">
        <f t="shared" si="16"/>
        <v>0</v>
      </c>
    </row>
    <row r="67" spans="1:55" ht="18" customHeight="1" x14ac:dyDescent="0.65">
      <c r="A67" s="23" t="s">
        <v>60</v>
      </c>
      <c r="B67" s="46" t="s">
        <v>2</v>
      </c>
      <c r="C67" s="72"/>
      <c r="D67" s="73"/>
      <c r="E67" s="73"/>
      <c r="F67" s="74"/>
      <c r="G67" s="72"/>
      <c r="H67" s="73"/>
      <c r="I67" s="73"/>
      <c r="J67" s="74"/>
      <c r="K67" s="75"/>
      <c r="L67" s="76"/>
      <c r="M67" s="76"/>
      <c r="N67" s="77"/>
      <c r="O67" s="75"/>
      <c r="P67" s="76"/>
      <c r="Q67" s="76"/>
      <c r="R67" s="76"/>
      <c r="S67" s="76"/>
      <c r="T67" s="76"/>
      <c r="U67" s="18">
        <f t="shared" si="0"/>
        <v>0</v>
      </c>
      <c r="V67" s="18">
        <f t="shared" si="1"/>
        <v>0</v>
      </c>
      <c r="W67" s="18">
        <f t="shared" si="2"/>
        <v>0</v>
      </c>
      <c r="X67" s="31">
        <f t="shared" si="3"/>
        <v>0</v>
      </c>
      <c r="Y67" s="75"/>
      <c r="Z67" s="76"/>
      <c r="AA67" s="76"/>
      <c r="AB67" s="76"/>
      <c r="AC67" s="76"/>
      <c r="AD67" s="76"/>
      <c r="AE67" s="76"/>
      <c r="AF67" s="76"/>
      <c r="AG67" s="18">
        <f t="shared" si="4"/>
        <v>0</v>
      </c>
      <c r="AH67" s="18">
        <f t="shared" si="5"/>
        <v>0</v>
      </c>
      <c r="AI67" s="18">
        <f t="shared" si="6"/>
        <v>0</v>
      </c>
      <c r="AJ67" s="31">
        <f t="shared" si="7"/>
        <v>0</v>
      </c>
      <c r="AK67" s="72"/>
      <c r="AL67" s="73"/>
      <c r="AM67" s="73"/>
      <c r="AN67" s="73"/>
      <c r="AO67" s="73"/>
      <c r="AP67" s="73"/>
      <c r="AQ67" s="18">
        <f t="shared" si="8"/>
        <v>0</v>
      </c>
      <c r="AR67" s="18">
        <f t="shared" si="9"/>
        <v>0</v>
      </c>
      <c r="AS67" s="18">
        <f t="shared" si="10"/>
        <v>0</v>
      </c>
      <c r="AT67" s="31">
        <f t="shared" si="11"/>
        <v>0</v>
      </c>
      <c r="AU67" s="72"/>
      <c r="AV67" s="73"/>
      <c r="AW67" s="73"/>
      <c r="AX67" s="74"/>
      <c r="AY67" s="28">
        <f t="shared" si="12"/>
        <v>0</v>
      </c>
      <c r="AZ67" s="19">
        <f t="shared" si="13"/>
        <v>0</v>
      </c>
      <c r="BA67" s="19">
        <f t="shared" si="14"/>
        <v>0</v>
      </c>
      <c r="BB67" s="20">
        <f t="shared" si="15"/>
        <v>0</v>
      </c>
      <c r="BC67" s="585">
        <f t="shared" si="16"/>
        <v>0</v>
      </c>
    </row>
    <row r="68" spans="1:55" ht="18" customHeight="1" x14ac:dyDescent="0.65">
      <c r="A68" s="22" t="s">
        <v>61</v>
      </c>
      <c r="B68" s="46" t="s">
        <v>25</v>
      </c>
      <c r="C68" s="72"/>
      <c r="D68" s="73"/>
      <c r="E68" s="73"/>
      <c r="F68" s="74"/>
      <c r="G68" s="72"/>
      <c r="H68" s="73"/>
      <c r="I68" s="73"/>
      <c r="J68" s="74"/>
      <c r="K68" s="75"/>
      <c r="L68" s="76"/>
      <c r="M68" s="76"/>
      <c r="N68" s="77"/>
      <c r="O68" s="75"/>
      <c r="P68" s="76"/>
      <c r="Q68" s="76"/>
      <c r="R68" s="76"/>
      <c r="S68" s="76"/>
      <c r="T68" s="76"/>
      <c r="U68" s="18">
        <f t="shared" si="0"/>
        <v>0</v>
      </c>
      <c r="V68" s="18">
        <f t="shared" si="1"/>
        <v>0</v>
      </c>
      <c r="W68" s="18">
        <f t="shared" si="2"/>
        <v>0</v>
      </c>
      <c r="X68" s="31">
        <f t="shared" si="3"/>
        <v>0</v>
      </c>
      <c r="Y68" s="75"/>
      <c r="Z68" s="76"/>
      <c r="AA68" s="76"/>
      <c r="AB68" s="76"/>
      <c r="AC68" s="76"/>
      <c r="AD68" s="76"/>
      <c r="AE68" s="76"/>
      <c r="AF68" s="76"/>
      <c r="AG68" s="18">
        <f t="shared" si="4"/>
        <v>0</v>
      </c>
      <c r="AH68" s="18">
        <f t="shared" si="5"/>
        <v>0</v>
      </c>
      <c r="AI68" s="18">
        <f t="shared" si="6"/>
        <v>0</v>
      </c>
      <c r="AJ68" s="31">
        <f t="shared" si="7"/>
        <v>0</v>
      </c>
      <c r="AK68" s="72"/>
      <c r="AL68" s="73"/>
      <c r="AM68" s="73"/>
      <c r="AN68" s="73"/>
      <c r="AO68" s="73"/>
      <c r="AP68" s="73"/>
      <c r="AQ68" s="18">
        <f t="shared" si="8"/>
        <v>0</v>
      </c>
      <c r="AR68" s="18">
        <f t="shared" si="9"/>
        <v>0</v>
      </c>
      <c r="AS68" s="18">
        <f t="shared" si="10"/>
        <v>0</v>
      </c>
      <c r="AT68" s="31">
        <f t="shared" si="11"/>
        <v>0</v>
      </c>
      <c r="AU68" s="72"/>
      <c r="AV68" s="73"/>
      <c r="AW68" s="73"/>
      <c r="AX68" s="74"/>
      <c r="AY68" s="28">
        <f t="shared" si="12"/>
        <v>0</v>
      </c>
      <c r="AZ68" s="19">
        <f t="shared" si="13"/>
        <v>0</v>
      </c>
      <c r="BA68" s="19">
        <f t="shared" si="14"/>
        <v>0</v>
      </c>
      <c r="BB68" s="20">
        <f t="shared" si="15"/>
        <v>0</v>
      </c>
      <c r="BC68" s="585">
        <f t="shared" si="16"/>
        <v>0</v>
      </c>
    </row>
    <row r="69" spans="1:55" ht="18" customHeight="1" x14ac:dyDescent="0.65">
      <c r="A69" s="23" t="s">
        <v>62</v>
      </c>
      <c r="B69" s="46" t="s">
        <v>2</v>
      </c>
      <c r="C69" s="72"/>
      <c r="D69" s="73"/>
      <c r="E69" s="73"/>
      <c r="F69" s="74"/>
      <c r="G69" s="72"/>
      <c r="H69" s="73"/>
      <c r="I69" s="73"/>
      <c r="J69" s="74"/>
      <c r="K69" s="75"/>
      <c r="L69" s="76"/>
      <c r="M69" s="76"/>
      <c r="N69" s="77"/>
      <c r="O69" s="75"/>
      <c r="P69" s="76"/>
      <c r="Q69" s="76"/>
      <c r="R69" s="76"/>
      <c r="S69" s="76"/>
      <c r="T69" s="76"/>
      <c r="U69" s="18">
        <f t="shared" si="0"/>
        <v>0</v>
      </c>
      <c r="V69" s="18">
        <f t="shared" si="1"/>
        <v>0</v>
      </c>
      <c r="W69" s="18">
        <f t="shared" si="2"/>
        <v>0</v>
      </c>
      <c r="X69" s="31">
        <f t="shared" si="3"/>
        <v>0</v>
      </c>
      <c r="Y69" s="75"/>
      <c r="Z69" s="76"/>
      <c r="AA69" s="76"/>
      <c r="AB69" s="76"/>
      <c r="AC69" s="76"/>
      <c r="AD69" s="76"/>
      <c r="AE69" s="76"/>
      <c r="AF69" s="76"/>
      <c r="AG69" s="18">
        <f t="shared" si="4"/>
        <v>0</v>
      </c>
      <c r="AH69" s="18">
        <f t="shared" si="5"/>
        <v>0</v>
      </c>
      <c r="AI69" s="18">
        <f t="shared" si="6"/>
        <v>0</v>
      </c>
      <c r="AJ69" s="31">
        <f t="shared" si="7"/>
        <v>0</v>
      </c>
      <c r="AK69" s="72"/>
      <c r="AL69" s="73"/>
      <c r="AM69" s="73"/>
      <c r="AN69" s="73"/>
      <c r="AO69" s="73"/>
      <c r="AP69" s="73"/>
      <c r="AQ69" s="18">
        <f t="shared" si="8"/>
        <v>0</v>
      </c>
      <c r="AR69" s="18">
        <f t="shared" si="9"/>
        <v>0</v>
      </c>
      <c r="AS69" s="18">
        <f t="shared" si="10"/>
        <v>0</v>
      </c>
      <c r="AT69" s="31">
        <f t="shared" si="11"/>
        <v>0</v>
      </c>
      <c r="AU69" s="72"/>
      <c r="AV69" s="73"/>
      <c r="AW69" s="73"/>
      <c r="AX69" s="74"/>
      <c r="AY69" s="28">
        <f t="shared" si="12"/>
        <v>0</v>
      </c>
      <c r="AZ69" s="19">
        <f t="shared" si="13"/>
        <v>0</v>
      </c>
      <c r="BA69" s="19">
        <f t="shared" si="14"/>
        <v>0</v>
      </c>
      <c r="BB69" s="20">
        <f t="shared" si="15"/>
        <v>0</v>
      </c>
      <c r="BC69" s="585">
        <f t="shared" si="16"/>
        <v>0</v>
      </c>
    </row>
    <row r="70" spans="1:55" ht="18" customHeight="1" x14ac:dyDescent="0.65">
      <c r="A70" s="22" t="s">
        <v>52</v>
      </c>
      <c r="B70" s="46" t="s">
        <v>25</v>
      </c>
      <c r="C70" s="72"/>
      <c r="D70" s="73"/>
      <c r="E70" s="73"/>
      <c r="F70" s="74"/>
      <c r="G70" s="72"/>
      <c r="H70" s="73"/>
      <c r="I70" s="73"/>
      <c r="J70" s="74"/>
      <c r="K70" s="75"/>
      <c r="L70" s="76"/>
      <c r="M70" s="76"/>
      <c r="N70" s="77"/>
      <c r="O70" s="75"/>
      <c r="P70" s="76"/>
      <c r="Q70" s="76"/>
      <c r="R70" s="76"/>
      <c r="S70" s="76"/>
      <c r="T70" s="76"/>
      <c r="U70" s="18">
        <f t="shared" si="0"/>
        <v>0</v>
      </c>
      <c r="V70" s="18">
        <f t="shared" si="1"/>
        <v>0</v>
      </c>
      <c r="W70" s="18">
        <f t="shared" si="2"/>
        <v>0</v>
      </c>
      <c r="X70" s="31">
        <f t="shared" si="3"/>
        <v>0</v>
      </c>
      <c r="Y70" s="75"/>
      <c r="Z70" s="76"/>
      <c r="AA70" s="76"/>
      <c r="AB70" s="76"/>
      <c r="AC70" s="76"/>
      <c r="AD70" s="76"/>
      <c r="AE70" s="76"/>
      <c r="AF70" s="76"/>
      <c r="AG70" s="18">
        <f t="shared" si="4"/>
        <v>0</v>
      </c>
      <c r="AH70" s="18">
        <f t="shared" si="5"/>
        <v>0</v>
      </c>
      <c r="AI70" s="18">
        <f t="shared" si="6"/>
        <v>0</v>
      </c>
      <c r="AJ70" s="31">
        <f t="shared" si="7"/>
        <v>0</v>
      </c>
      <c r="AK70" s="72"/>
      <c r="AL70" s="73"/>
      <c r="AM70" s="73"/>
      <c r="AN70" s="73"/>
      <c r="AO70" s="73"/>
      <c r="AP70" s="73"/>
      <c r="AQ70" s="18">
        <f t="shared" si="8"/>
        <v>0</v>
      </c>
      <c r="AR70" s="18">
        <f t="shared" si="9"/>
        <v>0</v>
      </c>
      <c r="AS70" s="18">
        <f t="shared" si="10"/>
        <v>0</v>
      </c>
      <c r="AT70" s="31">
        <f t="shared" si="11"/>
        <v>0</v>
      </c>
      <c r="AU70" s="72"/>
      <c r="AV70" s="73"/>
      <c r="AW70" s="73"/>
      <c r="AX70" s="74"/>
      <c r="AY70" s="28">
        <f t="shared" si="12"/>
        <v>0</v>
      </c>
      <c r="AZ70" s="19">
        <f t="shared" si="13"/>
        <v>0</v>
      </c>
      <c r="BA70" s="19">
        <f t="shared" si="14"/>
        <v>0</v>
      </c>
      <c r="BB70" s="20">
        <f t="shared" si="15"/>
        <v>0</v>
      </c>
      <c r="BC70" s="585">
        <f t="shared" si="16"/>
        <v>0</v>
      </c>
    </row>
    <row r="71" spans="1:55" ht="18" customHeight="1" x14ac:dyDescent="0.65">
      <c r="A71" s="23" t="s">
        <v>63</v>
      </c>
      <c r="B71" s="46" t="s">
        <v>2</v>
      </c>
      <c r="C71" s="72"/>
      <c r="D71" s="73"/>
      <c r="E71" s="73"/>
      <c r="F71" s="74"/>
      <c r="G71" s="72"/>
      <c r="H71" s="73"/>
      <c r="I71" s="73"/>
      <c r="J71" s="74"/>
      <c r="K71" s="75"/>
      <c r="L71" s="76"/>
      <c r="M71" s="76"/>
      <c r="N71" s="77"/>
      <c r="O71" s="75"/>
      <c r="P71" s="76"/>
      <c r="Q71" s="76"/>
      <c r="R71" s="76"/>
      <c r="S71" s="76"/>
      <c r="T71" s="76"/>
      <c r="U71" s="18">
        <f t="shared" si="0"/>
        <v>0</v>
      </c>
      <c r="V71" s="18">
        <f t="shared" si="1"/>
        <v>0</v>
      </c>
      <c r="W71" s="18">
        <f t="shared" si="2"/>
        <v>0</v>
      </c>
      <c r="X71" s="31">
        <f t="shared" si="3"/>
        <v>0</v>
      </c>
      <c r="Y71" s="75"/>
      <c r="Z71" s="76"/>
      <c r="AA71" s="76"/>
      <c r="AB71" s="76"/>
      <c r="AC71" s="76"/>
      <c r="AD71" s="76"/>
      <c r="AE71" s="76"/>
      <c r="AF71" s="76"/>
      <c r="AG71" s="18">
        <f t="shared" si="4"/>
        <v>0</v>
      </c>
      <c r="AH71" s="18">
        <f t="shared" si="5"/>
        <v>0</v>
      </c>
      <c r="AI71" s="18">
        <f t="shared" si="6"/>
        <v>0</v>
      </c>
      <c r="AJ71" s="31">
        <f t="shared" si="7"/>
        <v>0</v>
      </c>
      <c r="AK71" s="72"/>
      <c r="AL71" s="73"/>
      <c r="AM71" s="73"/>
      <c r="AN71" s="73"/>
      <c r="AO71" s="73"/>
      <c r="AP71" s="73"/>
      <c r="AQ71" s="18">
        <f t="shared" si="8"/>
        <v>0</v>
      </c>
      <c r="AR71" s="18">
        <f t="shared" si="9"/>
        <v>0</v>
      </c>
      <c r="AS71" s="18">
        <f t="shared" si="10"/>
        <v>0</v>
      </c>
      <c r="AT71" s="31">
        <f t="shared" si="11"/>
        <v>0</v>
      </c>
      <c r="AU71" s="72"/>
      <c r="AV71" s="73"/>
      <c r="AW71" s="73"/>
      <c r="AX71" s="74"/>
      <c r="AY71" s="28">
        <f t="shared" si="12"/>
        <v>0</v>
      </c>
      <c r="AZ71" s="19">
        <f t="shared" si="13"/>
        <v>0</v>
      </c>
      <c r="BA71" s="19">
        <f t="shared" si="14"/>
        <v>0</v>
      </c>
      <c r="BB71" s="20">
        <f t="shared" si="15"/>
        <v>0</v>
      </c>
      <c r="BC71" s="585">
        <f t="shared" si="16"/>
        <v>0</v>
      </c>
    </row>
    <row r="72" spans="1:55" ht="18" customHeight="1" x14ac:dyDescent="0.65">
      <c r="A72" s="22" t="s">
        <v>54</v>
      </c>
      <c r="B72" s="46" t="s">
        <v>25</v>
      </c>
      <c r="C72" s="72"/>
      <c r="D72" s="73"/>
      <c r="E72" s="73"/>
      <c r="F72" s="74"/>
      <c r="G72" s="72"/>
      <c r="H72" s="73"/>
      <c r="I72" s="73"/>
      <c r="J72" s="74"/>
      <c r="K72" s="75"/>
      <c r="L72" s="76"/>
      <c r="M72" s="76"/>
      <c r="N72" s="77"/>
      <c r="O72" s="75"/>
      <c r="P72" s="76"/>
      <c r="Q72" s="76"/>
      <c r="R72" s="76"/>
      <c r="S72" s="76"/>
      <c r="T72" s="76"/>
      <c r="U72" s="18">
        <f t="shared" si="0"/>
        <v>0</v>
      </c>
      <c r="V72" s="18">
        <f t="shared" si="1"/>
        <v>0</v>
      </c>
      <c r="W72" s="18">
        <f t="shared" si="2"/>
        <v>0</v>
      </c>
      <c r="X72" s="31">
        <f t="shared" si="3"/>
        <v>0</v>
      </c>
      <c r="Y72" s="75"/>
      <c r="Z72" s="76"/>
      <c r="AA72" s="76"/>
      <c r="AB72" s="76"/>
      <c r="AC72" s="76"/>
      <c r="AD72" s="76"/>
      <c r="AE72" s="76"/>
      <c r="AF72" s="76"/>
      <c r="AG72" s="18">
        <f t="shared" si="4"/>
        <v>0</v>
      </c>
      <c r="AH72" s="18">
        <f t="shared" si="5"/>
        <v>0</v>
      </c>
      <c r="AI72" s="18">
        <f t="shared" si="6"/>
        <v>0</v>
      </c>
      <c r="AJ72" s="31">
        <f t="shared" si="7"/>
        <v>0</v>
      </c>
      <c r="AK72" s="72"/>
      <c r="AL72" s="73"/>
      <c r="AM72" s="73"/>
      <c r="AN72" s="73"/>
      <c r="AO72" s="73"/>
      <c r="AP72" s="73"/>
      <c r="AQ72" s="18">
        <f t="shared" si="8"/>
        <v>0</v>
      </c>
      <c r="AR72" s="18">
        <f t="shared" si="9"/>
        <v>0</v>
      </c>
      <c r="AS72" s="18">
        <f t="shared" si="10"/>
        <v>0</v>
      </c>
      <c r="AT72" s="31">
        <f t="shared" si="11"/>
        <v>0</v>
      </c>
      <c r="AU72" s="72"/>
      <c r="AV72" s="73"/>
      <c r="AW72" s="73"/>
      <c r="AX72" s="74"/>
      <c r="AY72" s="28">
        <f t="shared" si="12"/>
        <v>0</v>
      </c>
      <c r="AZ72" s="19">
        <f t="shared" si="13"/>
        <v>0</v>
      </c>
      <c r="BA72" s="19">
        <f t="shared" si="14"/>
        <v>0</v>
      </c>
      <c r="BB72" s="20">
        <f t="shared" si="15"/>
        <v>0</v>
      </c>
      <c r="BC72" s="585">
        <f t="shared" si="16"/>
        <v>0</v>
      </c>
    </row>
    <row r="73" spans="1:55" ht="18" customHeight="1" x14ac:dyDescent="0.65">
      <c r="A73" s="23" t="s">
        <v>64</v>
      </c>
      <c r="B73" s="46" t="s">
        <v>2</v>
      </c>
      <c r="C73" s="72"/>
      <c r="D73" s="73"/>
      <c r="E73" s="73"/>
      <c r="F73" s="74"/>
      <c r="G73" s="72"/>
      <c r="H73" s="73"/>
      <c r="I73" s="73"/>
      <c r="J73" s="74"/>
      <c r="K73" s="75"/>
      <c r="L73" s="76"/>
      <c r="M73" s="76"/>
      <c r="N73" s="77"/>
      <c r="O73" s="75"/>
      <c r="P73" s="76"/>
      <c r="Q73" s="76"/>
      <c r="R73" s="76"/>
      <c r="S73" s="76"/>
      <c r="T73" s="76"/>
      <c r="U73" s="18">
        <f t="shared" si="0"/>
        <v>0</v>
      </c>
      <c r="V73" s="18">
        <f t="shared" si="1"/>
        <v>0</v>
      </c>
      <c r="W73" s="18">
        <f t="shared" si="2"/>
        <v>0</v>
      </c>
      <c r="X73" s="31">
        <f t="shared" si="3"/>
        <v>0</v>
      </c>
      <c r="Y73" s="75"/>
      <c r="Z73" s="76"/>
      <c r="AA73" s="76"/>
      <c r="AB73" s="76"/>
      <c r="AC73" s="76"/>
      <c r="AD73" s="76"/>
      <c r="AE73" s="76"/>
      <c r="AF73" s="76"/>
      <c r="AG73" s="18">
        <f t="shared" si="4"/>
        <v>0</v>
      </c>
      <c r="AH73" s="18">
        <f t="shared" si="5"/>
        <v>0</v>
      </c>
      <c r="AI73" s="18">
        <f t="shared" si="6"/>
        <v>0</v>
      </c>
      <c r="AJ73" s="31">
        <f t="shared" si="7"/>
        <v>0</v>
      </c>
      <c r="AK73" s="72"/>
      <c r="AL73" s="73"/>
      <c r="AM73" s="73"/>
      <c r="AN73" s="73"/>
      <c r="AO73" s="73"/>
      <c r="AP73" s="73"/>
      <c r="AQ73" s="18">
        <f t="shared" si="8"/>
        <v>0</v>
      </c>
      <c r="AR73" s="18">
        <f t="shared" si="9"/>
        <v>0</v>
      </c>
      <c r="AS73" s="18">
        <f t="shared" si="10"/>
        <v>0</v>
      </c>
      <c r="AT73" s="31">
        <f t="shared" si="11"/>
        <v>0</v>
      </c>
      <c r="AU73" s="72"/>
      <c r="AV73" s="73"/>
      <c r="AW73" s="73"/>
      <c r="AX73" s="74"/>
      <c r="AY73" s="28">
        <f t="shared" si="12"/>
        <v>0</v>
      </c>
      <c r="AZ73" s="19">
        <f t="shared" si="13"/>
        <v>0</v>
      </c>
      <c r="BA73" s="19">
        <f t="shared" si="14"/>
        <v>0</v>
      </c>
      <c r="BB73" s="20">
        <f t="shared" si="15"/>
        <v>0</v>
      </c>
      <c r="BC73" s="585">
        <f t="shared" si="16"/>
        <v>0</v>
      </c>
    </row>
    <row r="74" spans="1:55" ht="18" customHeight="1" x14ac:dyDescent="0.65">
      <c r="A74" s="22" t="s">
        <v>52</v>
      </c>
      <c r="B74" s="46" t="s">
        <v>25</v>
      </c>
      <c r="C74" s="72"/>
      <c r="D74" s="73"/>
      <c r="E74" s="73"/>
      <c r="F74" s="74"/>
      <c r="G74" s="72"/>
      <c r="H74" s="73"/>
      <c r="I74" s="73"/>
      <c r="J74" s="74"/>
      <c r="K74" s="75"/>
      <c r="L74" s="76"/>
      <c r="M74" s="76"/>
      <c r="N74" s="77"/>
      <c r="O74" s="75"/>
      <c r="P74" s="76"/>
      <c r="Q74" s="76"/>
      <c r="R74" s="76"/>
      <c r="S74" s="76"/>
      <c r="T74" s="76"/>
      <c r="U74" s="18">
        <f t="shared" ref="U74:U101" si="17">O74+Q74</f>
        <v>0</v>
      </c>
      <c r="V74" s="18">
        <f t="shared" ref="V74:V101" si="18">R74</f>
        <v>0</v>
      </c>
      <c r="W74" s="18">
        <f t="shared" ref="W74:W101" si="19">P74+S74</f>
        <v>0</v>
      </c>
      <c r="X74" s="31">
        <f t="shared" ref="X74:X101" si="20">T74</f>
        <v>0</v>
      </c>
      <c r="Y74" s="75"/>
      <c r="Z74" s="76"/>
      <c r="AA74" s="76"/>
      <c r="AB74" s="76"/>
      <c r="AC74" s="76"/>
      <c r="AD74" s="76"/>
      <c r="AE74" s="76"/>
      <c r="AF74" s="76"/>
      <c r="AG74" s="18">
        <f t="shared" ref="AG74:AG101" si="21">Y74+AC74</f>
        <v>0</v>
      </c>
      <c r="AH74" s="18">
        <f t="shared" ref="AH74:AH101" si="22">Z74+AD74</f>
        <v>0</v>
      </c>
      <c r="AI74" s="18">
        <f t="shared" ref="AI74:AI101" si="23">AA74+AE74</f>
        <v>0</v>
      </c>
      <c r="AJ74" s="31">
        <f t="shared" ref="AJ74:AJ101" si="24">AB74+AF74</f>
        <v>0</v>
      </c>
      <c r="AK74" s="72"/>
      <c r="AL74" s="73"/>
      <c r="AM74" s="73"/>
      <c r="AN74" s="73"/>
      <c r="AO74" s="73"/>
      <c r="AP74" s="73"/>
      <c r="AQ74" s="18">
        <f t="shared" ref="AQ74:AQ101" si="25">AK74+AM74</f>
        <v>0</v>
      </c>
      <c r="AR74" s="18">
        <f t="shared" ref="AR74:AR101" si="26">AN74</f>
        <v>0</v>
      </c>
      <c r="AS74" s="18">
        <f t="shared" ref="AS74:AS101" si="27">AL74+AO74</f>
        <v>0</v>
      </c>
      <c r="AT74" s="31">
        <f t="shared" ref="AT74:AT101" si="28">AP74</f>
        <v>0</v>
      </c>
      <c r="AU74" s="72"/>
      <c r="AV74" s="73"/>
      <c r="AW74" s="73"/>
      <c r="AX74" s="74"/>
      <c r="AY74" s="28">
        <f t="shared" ref="AY74:AY101" si="29">C74+G74+K74+U74-AG74-AQ74</f>
        <v>0</v>
      </c>
      <c r="AZ74" s="19">
        <f t="shared" ref="AZ74:AZ101" si="30">D74+H74+L74+V74-AH74-AR74</f>
        <v>0</v>
      </c>
      <c r="BA74" s="19">
        <f t="shared" ref="BA74:BA101" si="31">E74+I74+M74+W74-AI74-AS74</f>
        <v>0</v>
      </c>
      <c r="BB74" s="20">
        <f t="shared" ref="BB74:BB101" si="32">F74+J74+N74+X74-AJ74-AT74</f>
        <v>0</v>
      </c>
      <c r="BC74" s="585">
        <f t="shared" ref="BC74:BC101" si="33">SUM(AY74:BB74)</f>
        <v>0</v>
      </c>
    </row>
    <row r="75" spans="1:55" ht="18" customHeight="1" x14ac:dyDescent="0.65">
      <c r="A75" s="23" t="s">
        <v>65</v>
      </c>
      <c r="B75" s="46" t="s">
        <v>2</v>
      </c>
      <c r="C75" s="72"/>
      <c r="D75" s="73"/>
      <c r="E75" s="73"/>
      <c r="F75" s="74"/>
      <c r="G75" s="72"/>
      <c r="H75" s="73"/>
      <c r="I75" s="73"/>
      <c r="J75" s="74"/>
      <c r="K75" s="75"/>
      <c r="L75" s="76"/>
      <c r="M75" s="76"/>
      <c r="N75" s="77"/>
      <c r="O75" s="75"/>
      <c r="P75" s="76"/>
      <c r="Q75" s="76"/>
      <c r="R75" s="76"/>
      <c r="S75" s="76"/>
      <c r="T75" s="76"/>
      <c r="U75" s="18">
        <f t="shared" si="17"/>
        <v>0</v>
      </c>
      <c r="V75" s="18">
        <f t="shared" si="18"/>
        <v>0</v>
      </c>
      <c r="W75" s="18">
        <f t="shared" si="19"/>
        <v>0</v>
      </c>
      <c r="X75" s="31">
        <f t="shared" si="20"/>
        <v>0</v>
      </c>
      <c r="Y75" s="75"/>
      <c r="Z75" s="76"/>
      <c r="AA75" s="76"/>
      <c r="AB75" s="76"/>
      <c r="AC75" s="76"/>
      <c r="AD75" s="76"/>
      <c r="AE75" s="76"/>
      <c r="AF75" s="76"/>
      <c r="AG75" s="18">
        <f t="shared" si="21"/>
        <v>0</v>
      </c>
      <c r="AH75" s="18">
        <f t="shared" si="22"/>
        <v>0</v>
      </c>
      <c r="AI75" s="18">
        <f t="shared" si="23"/>
        <v>0</v>
      </c>
      <c r="AJ75" s="31">
        <f t="shared" si="24"/>
        <v>0</v>
      </c>
      <c r="AK75" s="72"/>
      <c r="AL75" s="73"/>
      <c r="AM75" s="73"/>
      <c r="AN75" s="73"/>
      <c r="AO75" s="73"/>
      <c r="AP75" s="73"/>
      <c r="AQ75" s="18">
        <f t="shared" si="25"/>
        <v>0</v>
      </c>
      <c r="AR75" s="18">
        <f t="shared" si="26"/>
        <v>0</v>
      </c>
      <c r="AS75" s="18">
        <f t="shared" si="27"/>
        <v>0</v>
      </c>
      <c r="AT75" s="31">
        <f t="shared" si="28"/>
        <v>0</v>
      </c>
      <c r="AU75" s="72"/>
      <c r="AV75" s="73"/>
      <c r="AW75" s="73"/>
      <c r="AX75" s="74"/>
      <c r="AY75" s="28">
        <f t="shared" si="29"/>
        <v>0</v>
      </c>
      <c r="AZ75" s="19">
        <f t="shared" si="30"/>
        <v>0</v>
      </c>
      <c r="BA75" s="19">
        <f t="shared" si="31"/>
        <v>0</v>
      </c>
      <c r="BB75" s="20">
        <f t="shared" si="32"/>
        <v>0</v>
      </c>
      <c r="BC75" s="585">
        <f t="shared" si="33"/>
        <v>0</v>
      </c>
    </row>
    <row r="76" spans="1:55" ht="18" customHeight="1" x14ac:dyDescent="0.65">
      <c r="A76" s="22" t="s">
        <v>66</v>
      </c>
      <c r="B76" s="46" t="s">
        <v>25</v>
      </c>
      <c r="C76" s="72"/>
      <c r="D76" s="73"/>
      <c r="E76" s="73"/>
      <c r="F76" s="74"/>
      <c r="G76" s="72"/>
      <c r="H76" s="73"/>
      <c r="I76" s="73"/>
      <c r="J76" s="74"/>
      <c r="K76" s="75"/>
      <c r="L76" s="76"/>
      <c r="M76" s="76"/>
      <c r="N76" s="77"/>
      <c r="O76" s="75"/>
      <c r="P76" s="76"/>
      <c r="Q76" s="76"/>
      <c r="R76" s="76"/>
      <c r="S76" s="76"/>
      <c r="T76" s="76"/>
      <c r="U76" s="18">
        <f t="shared" si="17"/>
        <v>0</v>
      </c>
      <c r="V76" s="18">
        <f t="shared" si="18"/>
        <v>0</v>
      </c>
      <c r="W76" s="18">
        <f t="shared" si="19"/>
        <v>0</v>
      </c>
      <c r="X76" s="31">
        <f t="shared" si="20"/>
        <v>0</v>
      </c>
      <c r="Y76" s="75"/>
      <c r="Z76" s="76"/>
      <c r="AA76" s="76"/>
      <c r="AB76" s="76"/>
      <c r="AC76" s="76"/>
      <c r="AD76" s="76"/>
      <c r="AE76" s="76"/>
      <c r="AF76" s="76"/>
      <c r="AG76" s="18">
        <f t="shared" si="21"/>
        <v>0</v>
      </c>
      <c r="AH76" s="18">
        <f t="shared" si="22"/>
        <v>0</v>
      </c>
      <c r="AI76" s="18">
        <f t="shared" si="23"/>
        <v>0</v>
      </c>
      <c r="AJ76" s="31">
        <f t="shared" si="24"/>
        <v>0</v>
      </c>
      <c r="AK76" s="72"/>
      <c r="AL76" s="73"/>
      <c r="AM76" s="73"/>
      <c r="AN76" s="73"/>
      <c r="AO76" s="73"/>
      <c r="AP76" s="73"/>
      <c r="AQ76" s="18">
        <f t="shared" si="25"/>
        <v>0</v>
      </c>
      <c r="AR76" s="18">
        <f t="shared" si="26"/>
        <v>0</v>
      </c>
      <c r="AS76" s="18">
        <f t="shared" si="27"/>
        <v>0</v>
      </c>
      <c r="AT76" s="31">
        <f t="shared" si="28"/>
        <v>0</v>
      </c>
      <c r="AU76" s="72"/>
      <c r="AV76" s="73"/>
      <c r="AW76" s="73"/>
      <c r="AX76" s="74"/>
      <c r="AY76" s="28">
        <f t="shared" si="29"/>
        <v>0</v>
      </c>
      <c r="AZ76" s="19">
        <f t="shared" si="30"/>
        <v>0</v>
      </c>
      <c r="BA76" s="19">
        <f t="shared" si="31"/>
        <v>0</v>
      </c>
      <c r="BB76" s="20">
        <f t="shared" si="32"/>
        <v>0</v>
      </c>
      <c r="BC76" s="585">
        <f t="shared" si="33"/>
        <v>0</v>
      </c>
    </row>
    <row r="77" spans="1:55" ht="18" customHeight="1" x14ac:dyDescent="0.65">
      <c r="A77" s="47" t="s">
        <v>67</v>
      </c>
      <c r="B77" s="50" t="s">
        <v>2</v>
      </c>
      <c r="C77" s="78"/>
      <c r="D77" s="79"/>
      <c r="E77" s="79"/>
      <c r="F77" s="80"/>
      <c r="G77" s="78"/>
      <c r="H77" s="79"/>
      <c r="I77" s="79"/>
      <c r="J77" s="80"/>
      <c r="K77" s="81"/>
      <c r="L77" s="82"/>
      <c r="M77" s="82"/>
      <c r="N77" s="83"/>
      <c r="O77" s="81"/>
      <c r="P77" s="82"/>
      <c r="Q77" s="82"/>
      <c r="R77" s="82"/>
      <c r="S77" s="82"/>
      <c r="T77" s="82"/>
      <c r="U77" s="18">
        <f t="shared" si="17"/>
        <v>0</v>
      </c>
      <c r="V77" s="18">
        <f t="shared" si="18"/>
        <v>0</v>
      </c>
      <c r="W77" s="18">
        <f t="shared" si="19"/>
        <v>0</v>
      </c>
      <c r="X77" s="31">
        <f t="shared" si="20"/>
        <v>0</v>
      </c>
      <c r="Y77" s="81"/>
      <c r="Z77" s="82"/>
      <c r="AA77" s="82"/>
      <c r="AB77" s="82"/>
      <c r="AC77" s="82"/>
      <c r="AD77" s="82"/>
      <c r="AE77" s="82"/>
      <c r="AF77" s="82"/>
      <c r="AG77" s="18">
        <f t="shared" si="21"/>
        <v>0</v>
      </c>
      <c r="AH77" s="18">
        <f t="shared" si="22"/>
        <v>0</v>
      </c>
      <c r="AI77" s="18">
        <f t="shared" si="23"/>
        <v>0</v>
      </c>
      <c r="AJ77" s="31">
        <f t="shared" si="24"/>
        <v>0</v>
      </c>
      <c r="AK77" s="78"/>
      <c r="AL77" s="79"/>
      <c r="AM77" s="79"/>
      <c r="AN77" s="79"/>
      <c r="AO77" s="79"/>
      <c r="AP77" s="79"/>
      <c r="AQ77" s="18">
        <f t="shared" si="25"/>
        <v>0</v>
      </c>
      <c r="AR77" s="18">
        <f t="shared" si="26"/>
        <v>0</v>
      </c>
      <c r="AS77" s="18">
        <f t="shared" si="27"/>
        <v>0</v>
      </c>
      <c r="AT77" s="31">
        <f t="shared" si="28"/>
        <v>0</v>
      </c>
      <c r="AU77" s="78"/>
      <c r="AV77" s="79"/>
      <c r="AW77" s="79"/>
      <c r="AX77" s="80"/>
      <c r="AY77" s="28">
        <f t="shared" si="29"/>
        <v>0</v>
      </c>
      <c r="AZ77" s="19">
        <f t="shared" si="30"/>
        <v>0</v>
      </c>
      <c r="BA77" s="19">
        <f t="shared" si="31"/>
        <v>0</v>
      </c>
      <c r="BB77" s="20">
        <f t="shared" si="32"/>
        <v>0</v>
      </c>
      <c r="BC77" s="585">
        <f t="shared" si="33"/>
        <v>0</v>
      </c>
    </row>
    <row r="78" spans="1:55" ht="18" customHeight="1" x14ac:dyDescent="0.65">
      <c r="A78" s="22" t="s">
        <v>68</v>
      </c>
      <c r="B78" s="46" t="s">
        <v>25</v>
      </c>
      <c r="C78" s="72"/>
      <c r="D78" s="73"/>
      <c r="E78" s="73"/>
      <c r="F78" s="74"/>
      <c r="G78" s="72"/>
      <c r="H78" s="73"/>
      <c r="I78" s="73"/>
      <c r="J78" s="74"/>
      <c r="K78" s="75"/>
      <c r="L78" s="76"/>
      <c r="M78" s="76"/>
      <c r="N78" s="77"/>
      <c r="O78" s="75"/>
      <c r="P78" s="76"/>
      <c r="Q78" s="76"/>
      <c r="R78" s="76"/>
      <c r="S78" s="76"/>
      <c r="T78" s="76"/>
      <c r="U78" s="18">
        <f t="shared" si="17"/>
        <v>0</v>
      </c>
      <c r="V78" s="18">
        <f t="shared" si="18"/>
        <v>0</v>
      </c>
      <c r="W78" s="18">
        <f t="shared" si="19"/>
        <v>0</v>
      </c>
      <c r="X78" s="31">
        <f t="shared" si="20"/>
        <v>0</v>
      </c>
      <c r="Y78" s="75"/>
      <c r="Z78" s="76"/>
      <c r="AA78" s="76"/>
      <c r="AB78" s="76"/>
      <c r="AC78" s="76"/>
      <c r="AD78" s="76"/>
      <c r="AE78" s="76"/>
      <c r="AF78" s="76"/>
      <c r="AG78" s="18">
        <f t="shared" si="21"/>
        <v>0</v>
      </c>
      <c r="AH78" s="18">
        <f t="shared" si="22"/>
        <v>0</v>
      </c>
      <c r="AI78" s="18">
        <f t="shared" si="23"/>
        <v>0</v>
      </c>
      <c r="AJ78" s="31">
        <f t="shared" si="24"/>
        <v>0</v>
      </c>
      <c r="AK78" s="75"/>
      <c r="AL78" s="76"/>
      <c r="AM78" s="76"/>
      <c r="AN78" s="76"/>
      <c r="AO78" s="76"/>
      <c r="AP78" s="76"/>
      <c r="AQ78" s="18">
        <f t="shared" si="25"/>
        <v>0</v>
      </c>
      <c r="AR78" s="18">
        <f t="shared" si="26"/>
        <v>0</v>
      </c>
      <c r="AS78" s="18">
        <f t="shared" si="27"/>
        <v>0</v>
      </c>
      <c r="AT78" s="31">
        <f t="shared" si="28"/>
        <v>0</v>
      </c>
      <c r="AU78" s="72"/>
      <c r="AV78" s="73"/>
      <c r="AW78" s="73"/>
      <c r="AX78" s="74"/>
      <c r="AY78" s="28">
        <f t="shared" si="29"/>
        <v>0</v>
      </c>
      <c r="AZ78" s="19">
        <f t="shared" si="30"/>
        <v>0</v>
      </c>
      <c r="BA78" s="19">
        <f t="shared" si="31"/>
        <v>0</v>
      </c>
      <c r="BB78" s="20">
        <f t="shared" si="32"/>
        <v>0</v>
      </c>
      <c r="BC78" s="585">
        <f t="shared" si="33"/>
        <v>0</v>
      </c>
    </row>
    <row r="79" spans="1:55" ht="18" customHeight="1" x14ac:dyDescent="0.65">
      <c r="A79" s="23" t="s">
        <v>69</v>
      </c>
      <c r="B79" s="46" t="s">
        <v>2</v>
      </c>
      <c r="C79" s="72"/>
      <c r="D79" s="73"/>
      <c r="E79" s="73"/>
      <c r="F79" s="74"/>
      <c r="G79" s="72"/>
      <c r="H79" s="73"/>
      <c r="I79" s="73"/>
      <c r="J79" s="74"/>
      <c r="K79" s="75"/>
      <c r="L79" s="76"/>
      <c r="M79" s="76"/>
      <c r="N79" s="77"/>
      <c r="O79" s="75"/>
      <c r="P79" s="76"/>
      <c r="Q79" s="76"/>
      <c r="R79" s="76"/>
      <c r="S79" s="76"/>
      <c r="T79" s="76"/>
      <c r="U79" s="18">
        <f t="shared" si="17"/>
        <v>0</v>
      </c>
      <c r="V79" s="18">
        <f t="shared" si="18"/>
        <v>0</v>
      </c>
      <c r="W79" s="18">
        <f t="shared" si="19"/>
        <v>0</v>
      </c>
      <c r="X79" s="31">
        <f t="shared" si="20"/>
        <v>0</v>
      </c>
      <c r="Y79" s="75"/>
      <c r="Z79" s="76"/>
      <c r="AA79" s="76"/>
      <c r="AB79" s="76"/>
      <c r="AC79" s="76"/>
      <c r="AD79" s="76"/>
      <c r="AE79" s="76"/>
      <c r="AF79" s="76"/>
      <c r="AG79" s="18">
        <f t="shared" si="21"/>
        <v>0</v>
      </c>
      <c r="AH79" s="18">
        <f t="shared" si="22"/>
        <v>0</v>
      </c>
      <c r="AI79" s="18">
        <f t="shared" si="23"/>
        <v>0</v>
      </c>
      <c r="AJ79" s="31">
        <f t="shared" si="24"/>
        <v>0</v>
      </c>
      <c r="AK79" s="75"/>
      <c r="AL79" s="76"/>
      <c r="AM79" s="76"/>
      <c r="AN79" s="76"/>
      <c r="AO79" s="76"/>
      <c r="AP79" s="76"/>
      <c r="AQ79" s="18">
        <f t="shared" si="25"/>
        <v>0</v>
      </c>
      <c r="AR79" s="18">
        <f t="shared" si="26"/>
        <v>0</v>
      </c>
      <c r="AS79" s="18">
        <f t="shared" si="27"/>
        <v>0</v>
      </c>
      <c r="AT79" s="31">
        <f t="shared" si="28"/>
        <v>0</v>
      </c>
      <c r="AU79" s="72"/>
      <c r="AV79" s="73"/>
      <c r="AW79" s="73"/>
      <c r="AX79" s="74"/>
      <c r="AY79" s="28">
        <f t="shared" si="29"/>
        <v>0</v>
      </c>
      <c r="AZ79" s="19">
        <f t="shared" si="30"/>
        <v>0</v>
      </c>
      <c r="BA79" s="19">
        <f t="shared" si="31"/>
        <v>0</v>
      </c>
      <c r="BB79" s="20">
        <f t="shared" si="32"/>
        <v>0</v>
      </c>
      <c r="BC79" s="585">
        <f t="shared" si="33"/>
        <v>0</v>
      </c>
    </row>
    <row r="80" spans="1:55" ht="18" customHeight="1" x14ac:dyDescent="0.65">
      <c r="A80" s="22" t="s">
        <v>52</v>
      </c>
      <c r="B80" s="46" t="s">
        <v>25</v>
      </c>
      <c r="C80" s="72"/>
      <c r="D80" s="73"/>
      <c r="E80" s="73"/>
      <c r="F80" s="74"/>
      <c r="G80" s="72"/>
      <c r="H80" s="73"/>
      <c r="I80" s="73"/>
      <c r="J80" s="74"/>
      <c r="K80" s="75"/>
      <c r="L80" s="76"/>
      <c r="M80" s="76"/>
      <c r="N80" s="77"/>
      <c r="O80" s="75"/>
      <c r="P80" s="76"/>
      <c r="Q80" s="76"/>
      <c r="R80" s="76"/>
      <c r="S80" s="76"/>
      <c r="T80" s="76"/>
      <c r="U80" s="18">
        <f t="shared" si="17"/>
        <v>0</v>
      </c>
      <c r="V80" s="18">
        <f t="shared" si="18"/>
        <v>0</v>
      </c>
      <c r="W80" s="18">
        <f t="shared" si="19"/>
        <v>0</v>
      </c>
      <c r="X80" s="31">
        <f t="shared" si="20"/>
        <v>0</v>
      </c>
      <c r="Y80" s="75"/>
      <c r="Z80" s="76"/>
      <c r="AA80" s="76"/>
      <c r="AB80" s="76"/>
      <c r="AC80" s="76"/>
      <c r="AD80" s="76"/>
      <c r="AE80" s="76"/>
      <c r="AF80" s="76"/>
      <c r="AG80" s="18">
        <f t="shared" si="21"/>
        <v>0</v>
      </c>
      <c r="AH80" s="18">
        <f t="shared" si="22"/>
        <v>0</v>
      </c>
      <c r="AI80" s="18">
        <f t="shared" si="23"/>
        <v>0</v>
      </c>
      <c r="AJ80" s="31">
        <f t="shared" si="24"/>
        <v>0</v>
      </c>
      <c r="AK80" s="75"/>
      <c r="AL80" s="76"/>
      <c r="AM80" s="76"/>
      <c r="AN80" s="76"/>
      <c r="AO80" s="76"/>
      <c r="AP80" s="76"/>
      <c r="AQ80" s="18">
        <f t="shared" si="25"/>
        <v>0</v>
      </c>
      <c r="AR80" s="18">
        <f t="shared" si="26"/>
        <v>0</v>
      </c>
      <c r="AS80" s="18">
        <f t="shared" si="27"/>
        <v>0</v>
      </c>
      <c r="AT80" s="31">
        <f t="shared" si="28"/>
        <v>0</v>
      </c>
      <c r="AU80" s="72"/>
      <c r="AV80" s="73"/>
      <c r="AW80" s="73"/>
      <c r="AX80" s="74"/>
      <c r="AY80" s="28">
        <f t="shared" si="29"/>
        <v>0</v>
      </c>
      <c r="AZ80" s="19">
        <f t="shared" si="30"/>
        <v>0</v>
      </c>
      <c r="BA80" s="19">
        <f t="shared" si="31"/>
        <v>0</v>
      </c>
      <c r="BB80" s="20">
        <f t="shared" si="32"/>
        <v>0</v>
      </c>
      <c r="BC80" s="585">
        <f t="shared" si="33"/>
        <v>0</v>
      </c>
    </row>
    <row r="81" spans="1:55" ht="18" customHeight="1" x14ac:dyDescent="0.65">
      <c r="A81" s="23" t="s">
        <v>70</v>
      </c>
      <c r="B81" s="46" t="s">
        <v>2</v>
      </c>
      <c r="C81" s="72"/>
      <c r="D81" s="73"/>
      <c r="E81" s="73"/>
      <c r="F81" s="74"/>
      <c r="G81" s="72"/>
      <c r="H81" s="73"/>
      <c r="I81" s="73"/>
      <c r="J81" s="74"/>
      <c r="K81" s="75"/>
      <c r="L81" s="76"/>
      <c r="M81" s="76"/>
      <c r="N81" s="77"/>
      <c r="O81" s="75"/>
      <c r="P81" s="76"/>
      <c r="Q81" s="76"/>
      <c r="R81" s="76"/>
      <c r="S81" s="76"/>
      <c r="T81" s="76"/>
      <c r="U81" s="18">
        <f t="shared" si="17"/>
        <v>0</v>
      </c>
      <c r="V81" s="18">
        <f t="shared" si="18"/>
        <v>0</v>
      </c>
      <c r="W81" s="18">
        <f t="shared" si="19"/>
        <v>0</v>
      </c>
      <c r="X81" s="31">
        <f t="shared" si="20"/>
        <v>0</v>
      </c>
      <c r="Y81" s="75"/>
      <c r="Z81" s="76"/>
      <c r="AA81" s="76"/>
      <c r="AB81" s="76"/>
      <c r="AC81" s="76"/>
      <c r="AD81" s="76"/>
      <c r="AE81" s="76"/>
      <c r="AF81" s="76"/>
      <c r="AG81" s="18">
        <f t="shared" si="21"/>
        <v>0</v>
      </c>
      <c r="AH81" s="18">
        <f t="shared" si="22"/>
        <v>0</v>
      </c>
      <c r="AI81" s="18">
        <f t="shared" si="23"/>
        <v>0</v>
      </c>
      <c r="AJ81" s="31">
        <f t="shared" si="24"/>
        <v>0</v>
      </c>
      <c r="AK81" s="75"/>
      <c r="AL81" s="76"/>
      <c r="AM81" s="76"/>
      <c r="AN81" s="76"/>
      <c r="AO81" s="76"/>
      <c r="AP81" s="76"/>
      <c r="AQ81" s="18">
        <f t="shared" si="25"/>
        <v>0</v>
      </c>
      <c r="AR81" s="18">
        <f t="shared" si="26"/>
        <v>0</v>
      </c>
      <c r="AS81" s="18">
        <f t="shared" si="27"/>
        <v>0</v>
      </c>
      <c r="AT81" s="31">
        <f t="shared" si="28"/>
        <v>0</v>
      </c>
      <c r="AU81" s="72"/>
      <c r="AV81" s="73"/>
      <c r="AW81" s="73"/>
      <c r="AX81" s="74"/>
      <c r="AY81" s="28">
        <f t="shared" si="29"/>
        <v>0</v>
      </c>
      <c r="AZ81" s="19">
        <f t="shared" si="30"/>
        <v>0</v>
      </c>
      <c r="BA81" s="19">
        <f t="shared" si="31"/>
        <v>0</v>
      </c>
      <c r="BB81" s="20">
        <f t="shared" si="32"/>
        <v>0</v>
      </c>
      <c r="BC81" s="585">
        <f t="shared" si="33"/>
        <v>0</v>
      </c>
    </row>
    <row r="82" spans="1:55" ht="18" customHeight="1" x14ac:dyDescent="0.65">
      <c r="A82" s="22" t="s">
        <v>27</v>
      </c>
      <c r="B82" s="46" t="s">
        <v>25</v>
      </c>
      <c r="C82" s="72"/>
      <c r="D82" s="73"/>
      <c r="E82" s="73"/>
      <c r="F82" s="74"/>
      <c r="G82" s="72"/>
      <c r="H82" s="73"/>
      <c r="I82" s="73"/>
      <c r="J82" s="74"/>
      <c r="K82" s="75"/>
      <c r="L82" s="76"/>
      <c r="M82" s="76"/>
      <c r="N82" s="77"/>
      <c r="O82" s="75"/>
      <c r="P82" s="76"/>
      <c r="Q82" s="76"/>
      <c r="R82" s="76"/>
      <c r="S82" s="76"/>
      <c r="T82" s="76"/>
      <c r="U82" s="18">
        <f t="shared" si="17"/>
        <v>0</v>
      </c>
      <c r="V82" s="18">
        <f t="shared" si="18"/>
        <v>0</v>
      </c>
      <c r="W82" s="18">
        <f t="shared" si="19"/>
        <v>0</v>
      </c>
      <c r="X82" s="31">
        <f t="shared" si="20"/>
        <v>0</v>
      </c>
      <c r="Y82" s="75"/>
      <c r="Z82" s="76"/>
      <c r="AA82" s="76"/>
      <c r="AB82" s="76"/>
      <c r="AC82" s="76"/>
      <c r="AD82" s="76"/>
      <c r="AE82" s="76"/>
      <c r="AF82" s="76"/>
      <c r="AG82" s="18">
        <f t="shared" si="21"/>
        <v>0</v>
      </c>
      <c r="AH82" s="18">
        <f t="shared" si="22"/>
        <v>0</v>
      </c>
      <c r="AI82" s="18">
        <f t="shared" si="23"/>
        <v>0</v>
      </c>
      <c r="AJ82" s="31">
        <f t="shared" si="24"/>
        <v>0</v>
      </c>
      <c r="AK82" s="75"/>
      <c r="AL82" s="76"/>
      <c r="AM82" s="76"/>
      <c r="AN82" s="76"/>
      <c r="AO82" s="76"/>
      <c r="AP82" s="76"/>
      <c r="AQ82" s="18">
        <f t="shared" si="25"/>
        <v>0</v>
      </c>
      <c r="AR82" s="18">
        <f t="shared" si="26"/>
        <v>0</v>
      </c>
      <c r="AS82" s="18">
        <f t="shared" si="27"/>
        <v>0</v>
      </c>
      <c r="AT82" s="31">
        <f t="shared" si="28"/>
        <v>0</v>
      </c>
      <c r="AU82" s="72"/>
      <c r="AV82" s="73"/>
      <c r="AW82" s="73"/>
      <c r="AX82" s="74"/>
      <c r="AY82" s="28">
        <f t="shared" si="29"/>
        <v>0</v>
      </c>
      <c r="AZ82" s="19">
        <f t="shared" si="30"/>
        <v>0</v>
      </c>
      <c r="BA82" s="19">
        <f t="shared" si="31"/>
        <v>0</v>
      </c>
      <c r="BB82" s="20">
        <f t="shared" si="32"/>
        <v>0</v>
      </c>
      <c r="BC82" s="585">
        <f t="shared" si="33"/>
        <v>0</v>
      </c>
    </row>
    <row r="83" spans="1:55" ht="18" customHeight="1" x14ac:dyDescent="0.65">
      <c r="A83" s="23" t="s">
        <v>71</v>
      </c>
      <c r="B83" s="46" t="s">
        <v>2</v>
      </c>
      <c r="C83" s="72"/>
      <c r="D83" s="73"/>
      <c r="E83" s="73"/>
      <c r="F83" s="74"/>
      <c r="G83" s="72"/>
      <c r="H83" s="73"/>
      <c r="I83" s="73"/>
      <c r="J83" s="74"/>
      <c r="K83" s="75"/>
      <c r="L83" s="76"/>
      <c r="M83" s="76"/>
      <c r="N83" s="77"/>
      <c r="O83" s="75"/>
      <c r="P83" s="76"/>
      <c r="Q83" s="76"/>
      <c r="R83" s="76"/>
      <c r="S83" s="76"/>
      <c r="T83" s="76"/>
      <c r="U83" s="18">
        <f t="shared" si="17"/>
        <v>0</v>
      </c>
      <c r="V83" s="18">
        <f t="shared" si="18"/>
        <v>0</v>
      </c>
      <c r="W83" s="18">
        <f t="shared" si="19"/>
        <v>0</v>
      </c>
      <c r="X83" s="31">
        <f t="shared" si="20"/>
        <v>0</v>
      </c>
      <c r="Y83" s="75"/>
      <c r="Z83" s="76"/>
      <c r="AA83" s="76"/>
      <c r="AB83" s="76"/>
      <c r="AC83" s="76"/>
      <c r="AD83" s="76"/>
      <c r="AE83" s="76"/>
      <c r="AF83" s="76"/>
      <c r="AG83" s="18">
        <f t="shared" si="21"/>
        <v>0</v>
      </c>
      <c r="AH83" s="18">
        <f t="shared" si="22"/>
        <v>0</v>
      </c>
      <c r="AI83" s="18">
        <f t="shared" si="23"/>
        <v>0</v>
      </c>
      <c r="AJ83" s="31">
        <f t="shared" si="24"/>
        <v>0</v>
      </c>
      <c r="AK83" s="75"/>
      <c r="AL83" s="76"/>
      <c r="AM83" s="76"/>
      <c r="AN83" s="76"/>
      <c r="AO83" s="76"/>
      <c r="AP83" s="76"/>
      <c r="AQ83" s="18">
        <f t="shared" si="25"/>
        <v>0</v>
      </c>
      <c r="AR83" s="18">
        <f t="shared" si="26"/>
        <v>0</v>
      </c>
      <c r="AS83" s="18">
        <f t="shared" si="27"/>
        <v>0</v>
      </c>
      <c r="AT83" s="31">
        <f t="shared" si="28"/>
        <v>0</v>
      </c>
      <c r="AU83" s="72"/>
      <c r="AV83" s="73"/>
      <c r="AW83" s="73"/>
      <c r="AX83" s="74"/>
      <c r="AY83" s="28">
        <f t="shared" si="29"/>
        <v>0</v>
      </c>
      <c r="AZ83" s="19">
        <f t="shared" si="30"/>
        <v>0</v>
      </c>
      <c r="BA83" s="19">
        <f t="shared" si="31"/>
        <v>0</v>
      </c>
      <c r="BB83" s="20">
        <f t="shared" si="32"/>
        <v>0</v>
      </c>
      <c r="BC83" s="585">
        <f t="shared" si="33"/>
        <v>0</v>
      </c>
    </row>
    <row r="84" spans="1:55" ht="18" customHeight="1" x14ac:dyDescent="0.65">
      <c r="A84" s="22" t="s">
        <v>72</v>
      </c>
      <c r="B84" s="46" t="s">
        <v>25</v>
      </c>
      <c r="C84" s="72"/>
      <c r="D84" s="73"/>
      <c r="E84" s="73"/>
      <c r="F84" s="74"/>
      <c r="G84" s="72"/>
      <c r="H84" s="73"/>
      <c r="I84" s="73"/>
      <c r="J84" s="74"/>
      <c r="K84" s="75"/>
      <c r="L84" s="76"/>
      <c r="M84" s="76"/>
      <c r="N84" s="77"/>
      <c r="O84" s="75"/>
      <c r="P84" s="76"/>
      <c r="Q84" s="76"/>
      <c r="R84" s="76"/>
      <c r="S84" s="76"/>
      <c r="T84" s="76"/>
      <c r="U84" s="18">
        <f t="shared" si="17"/>
        <v>0</v>
      </c>
      <c r="V84" s="18">
        <f t="shared" si="18"/>
        <v>0</v>
      </c>
      <c r="W84" s="18">
        <f t="shared" si="19"/>
        <v>0</v>
      </c>
      <c r="X84" s="31">
        <f t="shared" si="20"/>
        <v>0</v>
      </c>
      <c r="Y84" s="75"/>
      <c r="Z84" s="76"/>
      <c r="AA84" s="76"/>
      <c r="AB84" s="76"/>
      <c r="AC84" s="76"/>
      <c r="AD84" s="76"/>
      <c r="AE84" s="76"/>
      <c r="AF84" s="76"/>
      <c r="AG84" s="18">
        <f t="shared" si="21"/>
        <v>0</v>
      </c>
      <c r="AH84" s="18">
        <f t="shared" si="22"/>
        <v>0</v>
      </c>
      <c r="AI84" s="18">
        <f t="shared" si="23"/>
        <v>0</v>
      </c>
      <c r="AJ84" s="31">
        <f t="shared" si="24"/>
        <v>0</v>
      </c>
      <c r="AK84" s="75"/>
      <c r="AL84" s="76"/>
      <c r="AM84" s="76"/>
      <c r="AN84" s="76"/>
      <c r="AO84" s="76"/>
      <c r="AP84" s="76"/>
      <c r="AQ84" s="18">
        <f t="shared" si="25"/>
        <v>0</v>
      </c>
      <c r="AR84" s="18">
        <f t="shared" si="26"/>
        <v>0</v>
      </c>
      <c r="AS84" s="18">
        <f t="shared" si="27"/>
        <v>0</v>
      </c>
      <c r="AT84" s="31">
        <f t="shared" si="28"/>
        <v>0</v>
      </c>
      <c r="AU84" s="72"/>
      <c r="AV84" s="73"/>
      <c r="AW84" s="73"/>
      <c r="AX84" s="74"/>
      <c r="AY84" s="28">
        <f t="shared" si="29"/>
        <v>0</v>
      </c>
      <c r="AZ84" s="19">
        <f t="shared" si="30"/>
        <v>0</v>
      </c>
      <c r="BA84" s="19">
        <f t="shared" si="31"/>
        <v>0</v>
      </c>
      <c r="BB84" s="20">
        <f t="shared" si="32"/>
        <v>0</v>
      </c>
      <c r="BC84" s="585">
        <f t="shared" si="33"/>
        <v>0</v>
      </c>
    </row>
    <row r="85" spans="1:55" ht="18" customHeight="1" x14ac:dyDescent="0.65">
      <c r="A85" s="23" t="s">
        <v>78</v>
      </c>
      <c r="B85" s="46" t="s">
        <v>2</v>
      </c>
      <c r="C85" s="72"/>
      <c r="D85" s="73"/>
      <c r="E85" s="73"/>
      <c r="F85" s="74"/>
      <c r="G85" s="72"/>
      <c r="H85" s="73"/>
      <c r="I85" s="73"/>
      <c r="J85" s="74"/>
      <c r="K85" s="75"/>
      <c r="L85" s="76"/>
      <c r="M85" s="76"/>
      <c r="N85" s="77"/>
      <c r="O85" s="75"/>
      <c r="P85" s="76"/>
      <c r="Q85" s="76"/>
      <c r="R85" s="76"/>
      <c r="S85" s="76"/>
      <c r="T85" s="76"/>
      <c r="U85" s="18">
        <f t="shared" si="17"/>
        <v>0</v>
      </c>
      <c r="V85" s="18">
        <f t="shared" si="18"/>
        <v>0</v>
      </c>
      <c r="W85" s="18">
        <f t="shared" si="19"/>
        <v>0</v>
      </c>
      <c r="X85" s="31">
        <f t="shared" si="20"/>
        <v>0</v>
      </c>
      <c r="Y85" s="75"/>
      <c r="Z85" s="76"/>
      <c r="AA85" s="76"/>
      <c r="AB85" s="76"/>
      <c r="AC85" s="76"/>
      <c r="AD85" s="76"/>
      <c r="AE85" s="76"/>
      <c r="AF85" s="76"/>
      <c r="AG85" s="18">
        <f t="shared" si="21"/>
        <v>0</v>
      </c>
      <c r="AH85" s="18">
        <f t="shared" si="22"/>
        <v>0</v>
      </c>
      <c r="AI85" s="18">
        <f t="shared" si="23"/>
        <v>0</v>
      </c>
      <c r="AJ85" s="31">
        <f t="shared" si="24"/>
        <v>0</v>
      </c>
      <c r="AK85" s="75"/>
      <c r="AL85" s="76"/>
      <c r="AM85" s="76"/>
      <c r="AN85" s="76"/>
      <c r="AO85" s="76"/>
      <c r="AP85" s="76"/>
      <c r="AQ85" s="18">
        <f t="shared" si="25"/>
        <v>0</v>
      </c>
      <c r="AR85" s="18">
        <f t="shared" si="26"/>
        <v>0</v>
      </c>
      <c r="AS85" s="18">
        <f t="shared" si="27"/>
        <v>0</v>
      </c>
      <c r="AT85" s="31">
        <f t="shared" si="28"/>
        <v>0</v>
      </c>
      <c r="AU85" s="72"/>
      <c r="AV85" s="73"/>
      <c r="AW85" s="73"/>
      <c r="AX85" s="74"/>
      <c r="AY85" s="28">
        <f t="shared" si="29"/>
        <v>0</v>
      </c>
      <c r="AZ85" s="19">
        <f t="shared" si="30"/>
        <v>0</v>
      </c>
      <c r="BA85" s="19">
        <f t="shared" si="31"/>
        <v>0</v>
      </c>
      <c r="BB85" s="20">
        <f t="shared" si="32"/>
        <v>0</v>
      </c>
      <c r="BC85" s="585">
        <f t="shared" si="33"/>
        <v>0</v>
      </c>
    </row>
    <row r="86" spans="1:55" ht="18" customHeight="1" x14ac:dyDescent="0.65">
      <c r="A86" s="22" t="s">
        <v>27</v>
      </c>
      <c r="B86" s="46" t="s">
        <v>25</v>
      </c>
      <c r="C86" s="72"/>
      <c r="D86" s="73"/>
      <c r="E86" s="73"/>
      <c r="F86" s="74"/>
      <c r="G86" s="72"/>
      <c r="H86" s="73"/>
      <c r="I86" s="73"/>
      <c r="J86" s="74"/>
      <c r="K86" s="75"/>
      <c r="L86" s="76"/>
      <c r="M86" s="76"/>
      <c r="N86" s="77"/>
      <c r="O86" s="75"/>
      <c r="P86" s="76"/>
      <c r="Q86" s="76"/>
      <c r="R86" s="76"/>
      <c r="S86" s="76"/>
      <c r="T86" s="76"/>
      <c r="U86" s="18">
        <f t="shared" si="17"/>
        <v>0</v>
      </c>
      <c r="V86" s="18">
        <f t="shared" si="18"/>
        <v>0</v>
      </c>
      <c r="W86" s="18">
        <f t="shared" si="19"/>
        <v>0</v>
      </c>
      <c r="X86" s="31">
        <f t="shared" si="20"/>
        <v>0</v>
      </c>
      <c r="Y86" s="75"/>
      <c r="Z86" s="76"/>
      <c r="AA86" s="76"/>
      <c r="AB86" s="76"/>
      <c r="AC86" s="76"/>
      <c r="AD86" s="76"/>
      <c r="AE86" s="76"/>
      <c r="AF86" s="76"/>
      <c r="AG86" s="18">
        <f t="shared" si="21"/>
        <v>0</v>
      </c>
      <c r="AH86" s="18">
        <f t="shared" si="22"/>
        <v>0</v>
      </c>
      <c r="AI86" s="18">
        <f t="shared" si="23"/>
        <v>0</v>
      </c>
      <c r="AJ86" s="31">
        <f t="shared" si="24"/>
        <v>0</v>
      </c>
      <c r="AK86" s="75"/>
      <c r="AL86" s="76"/>
      <c r="AM86" s="76"/>
      <c r="AN86" s="76"/>
      <c r="AO86" s="76"/>
      <c r="AP86" s="76"/>
      <c r="AQ86" s="18">
        <f t="shared" si="25"/>
        <v>0</v>
      </c>
      <c r="AR86" s="18">
        <f t="shared" si="26"/>
        <v>0</v>
      </c>
      <c r="AS86" s="18">
        <f t="shared" si="27"/>
        <v>0</v>
      </c>
      <c r="AT86" s="31">
        <f t="shared" si="28"/>
        <v>0</v>
      </c>
      <c r="AU86" s="72"/>
      <c r="AV86" s="73"/>
      <c r="AW86" s="73"/>
      <c r="AX86" s="74"/>
      <c r="AY86" s="28">
        <f t="shared" si="29"/>
        <v>0</v>
      </c>
      <c r="AZ86" s="19">
        <f t="shared" si="30"/>
        <v>0</v>
      </c>
      <c r="BA86" s="19">
        <f t="shared" si="31"/>
        <v>0</v>
      </c>
      <c r="BB86" s="20">
        <f t="shared" si="32"/>
        <v>0</v>
      </c>
      <c r="BC86" s="585">
        <f t="shared" si="33"/>
        <v>0</v>
      </c>
    </row>
    <row r="87" spans="1:55" ht="18" customHeight="1" x14ac:dyDescent="0.65">
      <c r="A87" s="23" t="s">
        <v>73</v>
      </c>
      <c r="B87" s="46" t="s">
        <v>2</v>
      </c>
      <c r="C87" s="72"/>
      <c r="D87" s="73"/>
      <c r="E87" s="73"/>
      <c r="F87" s="74"/>
      <c r="G87" s="72"/>
      <c r="H87" s="73"/>
      <c r="I87" s="73"/>
      <c r="J87" s="74"/>
      <c r="K87" s="75"/>
      <c r="L87" s="76"/>
      <c r="M87" s="76"/>
      <c r="N87" s="77"/>
      <c r="O87" s="75"/>
      <c r="P87" s="76"/>
      <c r="Q87" s="76"/>
      <c r="R87" s="76"/>
      <c r="S87" s="76"/>
      <c r="T87" s="76"/>
      <c r="U87" s="18">
        <f t="shared" si="17"/>
        <v>0</v>
      </c>
      <c r="V87" s="18">
        <f t="shared" si="18"/>
        <v>0</v>
      </c>
      <c r="W87" s="18">
        <f t="shared" si="19"/>
        <v>0</v>
      </c>
      <c r="X87" s="31">
        <f t="shared" si="20"/>
        <v>0</v>
      </c>
      <c r="Y87" s="75"/>
      <c r="Z87" s="76"/>
      <c r="AA87" s="76"/>
      <c r="AB87" s="76"/>
      <c r="AC87" s="76"/>
      <c r="AD87" s="76"/>
      <c r="AE87" s="76"/>
      <c r="AF87" s="76"/>
      <c r="AG87" s="18">
        <f t="shared" si="21"/>
        <v>0</v>
      </c>
      <c r="AH87" s="18">
        <f t="shared" si="22"/>
        <v>0</v>
      </c>
      <c r="AI87" s="18">
        <f t="shared" si="23"/>
        <v>0</v>
      </c>
      <c r="AJ87" s="31">
        <f t="shared" si="24"/>
        <v>0</v>
      </c>
      <c r="AK87" s="75"/>
      <c r="AL87" s="76"/>
      <c r="AM87" s="76"/>
      <c r="AN87" s="76"/>
      <c r="AO87" s="76"/>
      <c r="AP87" s="76"/>
      <c r="AQ87" s="18">
        <f t="shared" si="25"/>
        <v>0</v>
      </c>
      <c r="AR87" s="18">
        <f t="shared" si="26"/>
        <v>0</v>
      </c>
      <c r="AS87" s="18">
        <f t="shared" si="27"/>
        <v>0</v>
      </c>
      <c r="AT87" s="31">
        <f t="shared" si="28"/>
        <v>0</v>
      </c>
      <c r="AU87" s="72"/>
      <c r="AV87" s="73"/>
      <c r="AW87" s="73"/>
      <c r="AX87" s="74"/>
      <c r="AY87" s="28">
        <f t="shared" si="29"/>
        <v>0</v>
      </c>
      <c r="AZ87" s="19">
        <f t="shared" si="30"/>
        <v>0</v>
      </c>
      <c r="BA87" s="19">
        <f t="shared" si="31"/>
        <v>0</v>
      </c>
      <c r="BB87" s="20">
        <f t="shared" si="32"/>
        <v>0</v>
      </c>
      <c r="BC87" s="585">
        <f t="shared" si="33"/>
        <v>0</v>
      </c>
    </row>
    <row r="88" spans="1:55" ht="18" customHeight="1" x14ac:dyDescent="0.65">
      <c r="A88" s="22" t="s">
        <v>27</v>
      </c>
      <c r="B88" s="46" t="s">
        <v>25</v>
      </c>
      <c r="C88" s="72"/>
      <c r="D88" s="73"/>
      <c r="E88" s="73"/>
      <c r="F88" s="74"/>
      <c r="G88" s="72"/>
      <c r="H88" s="73"/>
      <c r="I88" s="73"/>
      <c r="J88" s="74"/>
      <c r="K88" s="75"/>
      <c r="L88" s="76"/>
      <c r="M88" s="76"/>
      <c r="N88" s="77"/>
      <c r="O88" s="75"/>
      <c r="P88" s="76"/>
      <c r="Q88" s="76"/>
      <c r="R88" s="76"/>
      <c r="S88" s="76"/>
      <c r="T88" s="76"/>
      <c r="U88" s="18">
        <f t="shared" si="17"/>
        <v>0</v>
      </c>
      <c r="V88" s="18">
        <f t="shared" si="18"/>
        <v>0</v>
      </c>
      <c r="W88" s="18">
        <f t="shared" si="19"/>
        <v>0</v>
      </c>
      <c r="X88" s="31">
        <f t="shared" si="20"/>
        <v>0</v>
      </c>
      <c r="Y88" s="75"/>
      <c r="Z88" s="76"/>
      <c r="AA88" s="76"/>
      <c r="AB88" s="76"/>
      <c r="AC88" s="76"/>
      <c r="AD88" s="76"/>
      <c r="AE88" s="76"/>
      <c r="AF88" s="76"/>
      <c r="AG88" s="18">
        <f t="shared" si="21"/>
        <v>0</v>
      </c>
      <c r="AH88" s="18">
        <f t="shared" si="22"/>
        <v>0</v>
      </c>
      <c r="AI88" s="18">
        <f t="shared" si="23"/>
        <v>0</v>
      </c>
      <c r="AJ88" s="31">
        <f t="shared" si="24"/>
        <v>0</v>
      </c>
      <c r="AK88" s="75"/>
      <c r="AL88" s="76"/>
      <c r="AM88" s="76"/>
      <c r="AN88" s="76"/>
      <c r="AO88" s="76"/>
      <c r="AP88" s="76"/>
      <c r="AQ88" s="18">
        <f t="shared" si="25"/>
        <v>0</v>
      </c>
      <c r="AR88" s="18">
        <f t="shared" si="26"/>
        <v>0</v>
      </c>
      <c r="AS88" s="18">
        <f t="shared" si="27"/>
        <v>0</v>
      </c>
      <c r="AT88" s="31">
        <f t="shared" si="28"/>
        <v>0</v>
      </c>
      <c r="AU88" s="72"/>
      <c r="AV88" s="73"/>
      <c r="AW88" s="73"/>
      <c r="AX88" s="74"/>
      <c r="AY88" s="28">
        <f t="shared" si="29"/>
        <v>0</v>
      </c>
      <c r="AZ88" s="19">
        <f t="shared" si="30"/>
        <v>0</v>
      </c>
      <c r="BA88" s="19">
        <f t="shared" si="31"/>
        <v>0</v>
      </c>
      <c r="BB88" s="20">
        <f t="shared" si="32"/>
        <v>0</v>
      </c>
      <c r="BC88" s="585">
        <f t="shared" si="33"/>
        <v>0</v>
      </c>
    </row>
    <row r="89" spans="1:55" ht="18" customHeight="1" x14ac:dyDescent="0.65">
      <c r="A89" s="23" t="s">
        <v>74</v>
      </c>
      <c r="B89" s="46" t="s">
        <v>2</v>
      </c>
      <c r="C89" s="72"/>
      <c r="D89" s="73"/>
      <c r="E89" s="73"/>
      <c r="F89" s="74"/>
      <c r="G89" s="72"/>
      <c r="H89" s="73"/>
      <c r="I89" s="73"/>
      <c r="J89" s="74"/>
      <c r="K89" s="75"/>
      <c r="L89" s="76"/>
      <c r="M89" s="76"/>
      <c r="N89" s="77"/>
      <c r="O89" s="75"/>
      <c r="P89" s="76"/>
      <c r="Q89" s="76"/>
      <c r="R89" s="76"/>
      <c r="S89" s="76"/>
      <c r="T89" s="76"/>
      <c r="U89" s="18">
        <f t="shared" si="17"/>
        <v>0</v>
      </c>
      <c r="V89" s="18">
        <f t="shared" si="18"/>
        <v>0</v>
      </c>
      <c r="W89" s="18">
        <f t="shared" si="19"/>
        <v>0</v>
      </c>
      <c r="X89" s="31">
        <f t="shared" si="20"/>
        <v>0</v>
      </c>
      <c r="Y89" s="75"/>
      <c r="Z89" s="76"/>
      <c r="AA89" s="76"/>
      <c r="AB89" s="76"/>
      <c r="AC89" s="76"/>
      <c r="AD89" s="76"/>
      <c r="AE89" s="76"/>
      <c r="AF89" s="76"/>
      <c r="AG89" s="18">
        <f t="shared" si="21"/>
        <v>0</v>
      </c>
      <c r="AH89" s="18">
        <f t="shared" si="22"/>
        <v>0</v>
      </c>
      <c r="AI89" s="18">
        <f t="shared" si="23"/>
        <v>0</v>
      </c>
      <c r="AJ89" s="31">
        <f t="shared" si="24"/>
        <v>0</v>
      </c>
      <c r="AK89" s="75"/>
      <c r="AL89" s="76"/>
      <c r="AM89" s="76"/>
      <c r="AN89" s="76"/>
      <c r="AO89" s="76"/>
      <c r="AP89" s="76"/>
      <c r="AQ89" s="18">
        <f t="shared" si="25"/>
        <v>0</v>
      </c>
      <c r="AR89" s="18">
        <f t="shared" si="26"/>
        <v>0</v>
      </c>
      <c r="AS89" s="18">
        <f t="shared" si="27"/>
        <v>0</v>
      </c>
      <c r="AT89" s="31">
        <f t="shared" si="28"/>
        <v>0</v>
      </c>
      <c r="AU89" s="72"/>
      <c r="AV89" s="73"/>
      <c r="AW89" s="73"/>
      <c r="AX89" s="74"/>
      <c r="AY89" s="28">
        <f t="shared" si="29"/>
        <v>0</v>
      </c>
      <c r="AZ89" s="19">
        <f t="shared" si="30"/>
        <v>0</v>
      </c>
      <c r="BA89" s="19">
        <f t="shared" si="31"/>
        <v>0</v>
      </c>
      <c r="BB89" s="20">
        <f t="shared" si="32"/>
        <v>0</v>
      </c>
      <c r="BC89" s="585">
        <f t="shared" si="33"/>
        <v>0</v>
      </c>
    </row>
    <row r="90" spans="1:55" ht="18" customHeight="1" x14ac:dyDescent="0.65">
      <c r="A90" s="22" t="s">
        <v>27</v>
      </c>
      <c r="B90" s="46" t="s">
        <v>25</v>
      </c>
      <c r="C90" s="72"/>
      <c r="D90" s="73"/>
      <c r="E90" s="73"/>
      <c r="F90" s="74"/>
      <c r="G90" s="72"/>
      <c r="H90" s="73"/>
      <c r="I90" s="73"/>
      <c r="J90" s="74"/>
      <c r="K90" s="72"/>
      <c r="L90" s="73"/>
      <c r="M90" s="73"/>
      <c r="N90" s="74"/>
      <c r="O90" s="72"/>
      <c r="P90" s="73"/>
      <c r="Q90" s="73"/>
      <c r="R90" s="73"/>
      <c r="S90" s="73"/>
      <c r="T90" s="73"/>
      <c r="U90" s="18">
        <f t="shared" si="17"/>
        <v>0</v>
      </c>
      <c r="V90" s="18">
        <f t="shared" si="18"/>
        <v>0</v>
      </c>
      <c r="W90" s="18">
        <f t="shared" si="19"/>
        <v>0</v>
      </c>
      <c r="X90" s="31">
        <f t="shared" si="20"/>
        <v>0</v>
      </c>
      <c r="Y90" s="72"/>
      <c r="Z90" s="73"/>
      <c r="AA90" s="73"/>
      <c r="AB90" s="73"/>
      <c r="AC90" s="73"/>
      <c r="AD90" s="73"/>
      <c r="AE90" s="73"/>
      <c r="AF90" s="73"/>
      <c r="AG90" s="18">
        <f t="shared" si="21"/>
        <v>0</v>
      </c>
      <c r="AH90" s="18">
        <f t="shared" si="22"/>
        <v>0</v>
      </c>
      <c r="AI90" s="18">
        <f t="shared" si="23"/>
        <v>0</v>
      </c>
      <c r="AJ90" s="31">
        <f t="shared" si="24"/>
        <v>0</v>
      </c>
      <c r="AK90" s="72"/>
      <c r="AL90" s="73"/>
      <c r="AM90" s="73"/>
      <c r="AN90" s="73"/>
      <c r="AO90" s="73"/>
      <c r="AP90" s="73"/>
      <c r="AQ90" s="18">
        <f t="shared" si="25"/>
        <v>0</v>
      </c>
      <c r="AR90" s="18">
        <f t="shared" si="26"/>
        <v>0</v>
      </c>
      <c r="AS90" s="18">
        <f t="shared" si="27"/>
        <v>0</v>
      </c>
      <c r="AT90" s="31">
        <f t="shared" si="28"/>
        <v>0</v>
      </c>
      <c r="AU90" s="72"/>
      <c r="AV90" s="73"/>
      <c r="AW90" s="73"/>
      <c r="AX90" s="74"/>
      <c r="AY90" s="28">
        <f t="shared" si="29"/>
        <v>0</v>
      </c>
      <c r="AZ90" s="19">
        <f t="shared" si="30"/>
        <v>0</v>
      </c>
      <c r="BA90" s="19">
        <f t="shared" si="31"/>
        <v>0</v>
      </c>
      <c r="BB90" s="20">
        <f t="shared" si="32"/>
        <v>0</v>
      </c>
      <c r="BC90" s="585">
        <f t="shared" si="33"/>
        <v>0</v>
      </c>
    </row>
    <row r="91" spans="1:55" ht="18" customHeight="1" x14ac:dyDescent="0.65">
      <c r="A91" s="23" t="s">
        <v>301</v>
      </c>
      <c r="B91" s="46" t="s">
        <v>2</v>
      </c>
      <c r="C91" s="72"/>
      <c r="D91" s="73"/>
      <c r="E91" s="73"/>
      <c r="F91" s="74"/>
      <c r="G91" s="72"/>
      <c r="H91" s="73"/>
      <c r="I91" s="73"/>
      <c r="J91" s="74"/>
      <c r="K91" s="72"/>
      <c r="L91" s="73"/>
      <c r="M91" s="73"/>
      <c r="N91" s="74"/>
      <c r="O91" s="72"/>
      <c r="P91" s="73"/>
      <c r="Q91" s="73"/>
      <c r="R91" s="73"/>
      <c r="S91" s="73"/>
      <c r="T91" s="73"/>
      <c r="U91" s="18">
        <f t="shared" si="17"/>
        <v>0</v>
      </c>
      <c r="V91" s="18">
        <f t="shared" si="18"/>
        <v>0</v>
      </c>
      <c r="W91" s="18">
        <f t="shared" si="19"/>
        <v>0</v>
      </c>
      <c r="X91" s="31">
        <f t="shared" si="20"/>
        <v>0</v>
      </c>
      <c r="Y91" s="72"/>
      <c r="Z91" s="73"/>
      <c r="AA91" s="73"/>
      <c r="AB91" s="73"/>
      <c r="AC91" s="73"/>
      <c r="AD91" s="73"/>
      <c r="AE91" s="73"/>
      <c r="AF91" s="73"/>
      <c r="AG91" s="18">
        <f t="shared" si="21"/>
        <v>0</v>
      </c>
      <c r="AH91" s="18">
        <f t="shared" si="22"/>
        <v>0</v>
      </c>
      <c r="AI91" s="18">
        <f t="shared" si="23"/>
        <v>0</v>
      </c>
      <c r="AJ91" s="31">
        <f t="shared" si="24"/>
        <v>0</v>
      </c>
      <c r="AK91" s="72"/>
      <c r="AL91" s="73"/>
      <c r="AM91" s="73"/>
      <c r="AN91" s="73"/>
      <c r="AO91" s="73"/>
      <c r="AP91" s="73"/>
      <c r="AQ91" s="18">
        <f t="shared" si="25"/>
        <v>0</v>
      </c>
      <c r="AR91" s="18">
        <f t="shared" si="26"/>
        <v>0</v>
      </c>
      <c r="AS91" s="18">
        <f t="shared" si="27"/>
        <v>0</v>
      </c>
      <c r="AT91" s="31">
        <f t="shared" si="28"/>
        <v>0</v>
      </c>
      <c r="AU91" s="72"/>
      <c r="AV91" s="73"/>
      <c r="AW91" s="73"/>
      <c r="AX91" s="74"/>
      <c r="AY91" s="28">
        <f t="shared" si="29"/>
        <v>0</v>
      </c>
      <c r="AZ91" s="19">
        <f t="shared" si="30"/>
        <v>0</v>
      </c>
      <c r="BA91" s="19">
        <f t="shared" si="31"/>
        <v>0</v>
      </c>
      <c r="BB91" s="20">
        <f t="shared" si="32"/>
        <v>0</v>
      </c>
      <c r="BC91" s="585">
        <f t="shared" si="33"/>
        <v>0</v>
      </c>
    </row>
    <row r="92" spans="1:55" ht="18" customHeight="1" x14ac:dyDescent="0.65">
      <c r="A92" s="22" t="s">
        <v>27</v>
      </c>
      <c r="B92" s="46" t="s">
        <v>25</v>
      </c>
      <c r="C92" s="72"/>
      <c r="D92" s="73"/>
      <c r="E92" s="73"/>
      <c r="F92" s="74"/>
      <c r="G92" s="72"/>
      <c r="H92" s="73"/>
      <c r="I92" s="73"/>
      <c r="J92" s="74"/>
      <c r="K92" s="72"/>
      <c r="L92" s="73"/>
      <c r="M92" s="73"/>
      <c r="N92" s="74"/>
      <c r="O92" s="72"/>
      <c r="P92" s="73"/>
      <c r="Q92" s="73"/>
      <c r="R92" s="73"/>
      <c r="S92" s="73"/>
      <c r="T92" s="73"/>
      <c r="U92" s="18">
        <f t="shared" si="17"/>
        <v>0</v>
      </c>
      <c r="V92" s="18">
        <f t="shared" si="18"/>
        <v>0</v>
      </c>
      <c r="W92" s="18">
        <f t="shared" si="19"/>
        <v>0</v>
      </c>
      <c r="X92" s="31">
        <f t="shared" si="20"/>
        <v>0</v>
      </c>
      <c r="Y92" s="72"/>
      <c r="Z92" s="73"/>
      <c r="AA92" s="73"/>
      <c r="AB92" s="73"/>
      <c r="AC92" s="73"/>
      <c r="AD92" s="73"/>
      <c r="AE92" s="73"/>
      <c r="AF92" s="73"/>
      <c r="AG92" s="18">
        <f t="shared" si="21"/>
        <v>0</v>
      </c>
      <c r="AH92" s="18">
        <f t="shared" si="22"/>
        <v>0</v>
      </c>
      <c r="AI92" s="18">
        <f t="shared" si="23"/>
        <v>0</v>
      </c>
      <c r="AJ92" s="31">
        <f t="shared" si="24"/>
        <v>0</v>
      </c>
      <c r="AK92" s="72"/>
      <c r="AL92" s="73"/>
      <c r="AM92" s="73"/>
      <c r="AN92" s="73"/>
      <c r="AO92" s="73"/>
      <c r="AP92" s="73"/>
      <c r="AQ92" s="18">
        <f t="shared" si="25"/>
        <v>0</v>
      </c>
      <c r="AR92" s="18">
        <f t="shared" si="26"/>
        <v>0</v>
      </c>
      <c r="AS92" s="18">
        <f t="shared" si="27"/>
        <v>0</v>
      </c>
      <c r="AT92" s="31">
        <f t="shared" si="28"/>
        <v>0</v>
      </c>
      <c r="AU92" s="72"/>
      <c r="AV92" s="73"/>
      <c r="AW92" s="73"/>
      <c r="AX92" s="74"/>
      <c r="AY92" s="28">
        <f t="shared" si="29"/>
        <v>0</v>
      </c>
      <c r="AZ92" s="19">
        <f t="shared" si="30"/>
        <v>0</v>
      </c>
      <c r="BA92" s="19">
        <f t="shared" si="31"/>
        <v>0</v>
      </c>
      <c r="BB92" s="20">
        <f t="shared" si="32"/>
        <v>0</v>
      </c>
      <c r="BC92" s="585">
        <f t="shared" si="33"/>
        <v>0</v>
      </c>
    </row>
    <row r="93" spans="1:55" ht="18" customHeight="1" x14ac:dyDescent="0.65">
      <c r="A93" s="23" t="s">
        <v>302</v>
      </c>
      <c r="B93" s="46" t="s">
        <v>2</v>
      </c>
      <c r="C93" s="72"/>
      <c r="D93" s="73"/>
      <c r="E93" s="73"/>
      <c r="F93" s="74"/>
      <c r="G93" s="72"/>
      <c r="H93" s="73"/>
      <c r="I93" s="73"/>
      <c r="J93" s="74"/>
      <c r="K93" s="72"/>
      <c r="L93" s="73"/>
      <c r="M93" s="73"/>
      <c r="N93" s="74"/>
      <c r="O93" s="72"/>
      <c r="P93" s="73"/>
      <c r="Q93" s="73"/>
      <c r="R93" s="73"/>
      <c r="S93" s="73"/>
      <c r="T93" s="73"/>
      <c r="U93" s="18">
        <f t="shared" si="17"/>
        <v>0</v>
      </c>
      <c r="V93" s="18">
        <f t="shared" si="18"/>
        <v>0</v>
      </c>
      <c r="W93" s="18">
        <f t="shared" si="19"/>
        <v>0</v>
      </c>
      <c r="X93" s="31">
        <f t="shared" si="20"/>
        <v>0</v>
      </c>
      <c r="Y93" s="72"/>
      <c r="Z93" s="73"/>
      <c r="AA93" s="73"/>
      <c r="AB93" s="73"/>
      <c r="AC93" s="73"/>
      <c r="AD93" s="73"/>
      <c r="AE93" s="73"/>
      <c r="AF93" s="73"/>
      <c r="AG93" s="18">
        <f t="shared" si="21"/>
        <v>0</v>
      </c>
      <c r="AH93" s="18">
        <f t="shared" si="22"/>
        <v>0</v>
      </c>
      <c r="AI93" s="18">
        <f t="shared" si="23"/>
        <v>0</v>
      </c>
      <c r="AJ93" s="31">
        <f t="shared" si="24"/>
        <v>0</v>
      </c>
      <c r="AK93" s="72"/>
      <c r="AL93" s="73"/>
      <c r="AM93" s="73"/>
      <c r="AN93" s="73"/>
      <c r="AO93" s="73"/>
      <c r="AP93" s="73"/>
      <c r="AQ93" s="18">
        <f t="shared" si="25"/>
        <v>0</v>
      </c>
      <c r="AR93" s="18">
        <f t="shared" si="26"/>
        <v>0</v>
      </c>
      <c r="AS93" s="18">
        <f t="shared" si="27"/>
        <v>0</v>
      </c>
      <c r="AT93" s="31">
        <f t="shared" si="28"/>
        <v>0</v>
      </c>
      <c r="AU93" s="72"/>
      <c r="AV93" s="73"/>
      <c r="AW93" s="73"/>
      <c r="AX93" s="74"/>
      <c r="AY93" s="28">
        <f t="shared" si="29"/>
        <v>0</v>
      </c>
      <c r="AZ93" s="19">
        <f t="shared" si="30"/>
        <v>0</v>
      </c>
      <c r="BA93" s="19">
        <f t="shared" si="31"/>
        <v>0</v>
      </c>
      <c r="BB93" s="20">
        <f t="shared" si="32"/>
        <v>0</v>
      </c>
      <c r="BC93" s="585">
        <f t="shared" si="33"/>
        <v>0</v>
      </c>
    </row>
    <row r="94" spans="1:55" ht="18" customHeight="1" x14ac:dyDescent="0.65">
      <c r="A94" s="22" t="s">
        <v>27</v>
      </c>
      <c r="B94" s="46" t="s">
        <v>25</v>
      </c>
      <c r="C94" s="72"/>
      <c r="D94" s="73"/>
      <c r="E94" s="73"/>
      <c r="F94" s="74"/>
      <c r="G94" s="72"/>
      <c r="H94" s="73"/>
      <c r="I94" s="73"/>
      <c r="J94" s="74"/>
      <c r="K94" s="72"/>
      <c r="L94" s="73"/>
      <c r="M94" s="73"/>
      <c r="N94" s="74"/>
      <c r="O94" s="72"/>
      <c r="P94" s="73"/>
      <c r="Q94" s="73"/>
      <c r="R94" s="73"/>
      <c r="S94" s="73"/>
      <c r="T94" s="73"/>
      <c r="U94" s="18">
        <f t="shared" si="17"/>
        <v>0</v>
      </c>
      <c r="V94" s="18">
        <f t="shared" si="18"/>
        <v>0</v>
      </c>
      <c r="W94" s="18">
        <f t="shared" si="19"/>
        <v>0</v>
      </c>
      <c r="X94" s="31">
        <f t="shared" si="20"/>
        <v>0</v>
      </c>
      <c r="Y94" s="72"/>
      <c r="Z94" s="73"/>
      <c r="AA94" s="73"/>
      <c r="AB94" s="73"/>
      <c r="AC94" s="73"/>
      <c r="AD94" s="73"/>
      <c r="AE94" s="73"/>
      <c r="AF94" s="73"/>
      <c r="AG94" s="18">
        <f t="shared" si="21"/>
        <v>0</v>
      </c>
      <c r="AH94" s="18">
        <f t="shared" si="22"/>
        <v>0</v>
      </c>
      <c r="AI94" s="18">
        <f t="shared" si="23"/>
        <v>0</v>
      </c>
      <c r="AJ94" s="31">
        <f t="shared" si="24"/>
        <v>0</v>
      </c>
      <c r="AK94" s="72"/>
      <c r="AL94" s="73"/>
      <c r="AM94" s="73"/>
      <c r="AN94" s="73"/>
      <c r="AO94" s="73"/>
      <c r="AP94" s="73"/>
      <c r="AQ94" s="18">
        <f t="shared" si="25"/>
        <v>0</v>
      </c>
      <c r="AR94" s="18">
        <f t="shared" si="26"/>
        <v>0</v>
      </c>
      <c r="AS94" s="18">
        <f t="shared" si="27"/>
        <v>0</v>
      </c>
      <c r="AT94" s="31">
        <f t="shared" si="28"/>
        <v>0</v>
      </c>
      <c r="AU94" s="72"/>
      <c r="AV94" s="73"/>
      <c r="AW94" s="73"/>
      <c r="AX94" s="74"/>
      <c r="AY94" s="28">
        <f t="shared" si="29"/>
        <v>0</v>
      </c>
      <c r="AZ94" s="19">
        <f t="shared" si="30"/>
        <v>0</v>
      </c>
      <c r="BA94" s="19">
        <f t="shared" si="31"/>
        <v>0</v>
      </c>
      <c r="BB94" s="20">
        <f t="shared" si="32"/>
        <v>0</v>
      </c>
      <c r="BC94" s="585">
        <f t="shared" si="33"/>
        <v>0</v>
      </c>
    </row>
    <row r="95" spans="1:55" ht="18" customHeight="1" x14ac:dyDescent="0.65">
      <c r="A95" s="23" t="s">
        <v>312</v>
      </c>
      <c r="B95" s="46" t="s">
        <v>2</v>
      </c>
      <c r="C95" s="72"/>
      <c r="D95" s="73"/>
      <c r="E95" s="73"/>
      <c r="F95" s="74"/>
      <c r="G95" s="72"/>
      <c r="H95" s="73"/>
      <c r="I95" s="73"/>
      <c r="J95" s="74"/>
      <c r="K95" s="72"/>
      <c r="L95" s="73"/>
      <c r="M95" s="73"/>
      <c r="N95" s="74"/>
      <c r="O95" s="72"/>
      <c r="P95" s="73"/>
      <c r="Q95" s="73"/>
      <c r="R95" s="73"/>
      <c r="S95" s="73"/>
      <c r="T95" s="73"/>
      <c r="U95" s="18">
        <f t="shared" si="17"/>
        <v>0</v>
      </c>
      <c r="V95" s="18">
        <f t="shared" si="18"/>
        <v>0</v>
      </c>
      <c r="W95" s="18">
        <f t="shared" si="19"/>
        <v>0</v>
      </c>
      <c r="X95" s="31">
        <f t="shared" si="20"/>
        <v>0</v>
      </c>
      <c r="Y95" s="72"/>
      <c r="Z95" s="73"/>
      <c r="AA95" s="73"/>
      <c r="AB95" s="73"/>
      <c r="AC95" s="73"/>
      <c r="AD95" s="73"/>
      <c r="AE95" s="73"/>
      <c r="AF95" s="73"/>
      <c r="AG95" s="18">
        <f t="shared" si="21"/>
        <v>0</v>
      </c>
      <c r="AH95" s="18">
        <f t="shared" si="22"/>
        <v>0</v>
      </c>
      <c r="AI95" s="18">
        <f t="shared" si="23"/>
        <v>0</v>
      </c>
      <c r="AJ95" s="31">
        <f t="shared" si="24"/>
        <v>0</v>
      </c>
      <c r="AK95" s="72"/>
      <c r="AL95" s="73"/>
      <c r="AM95" s="73"/>
      <c r="AN95" s="73"/>
      <c r="AO95" s="73"/>
      <c r="AP95" s="73"/>
      <c r="AQ95" s="18">
        <f t="shared" si="25"/>
        <v>0</v>
      </c>
      <c r="AR95" s="18">
        <f t="shared" si="26"/>
        <v>0</v>
      </c>
      <c r="AS95" s="18">
        <f t="shared" si="27"/>
        <v>0</v>
      </c>
      <c r="AT95" s="31">
        <f t="shared" si="28"/>
        <v>0</v>
      </c>
      <c r="AU95" s="72"/>
      <c r="AV95" s="73"/>
      <c r="AW95" s="73"/>
      <c r="AX95" s="74"/>
      <c r="AY95" s="28">
        <f t="shared" si="29"/>
        <v>0</v>
      </c>
      <c r="AZ95" s="19">
        <f t="shared" si="30"/>
        <v>0</v>
      </c>
      <c r="BA95" s="19">
        <f t="shared" si="31"/>
        <v>0</v>
      </c>
      <c r="BB95" s="20">
        <f t="shared" si="32"/>
        <v>0</v>
      </c>
      <c r="BC95" s="585">
        <f t="shared" si="33"/>
        <v>0</v>
      </c>
    </row>
    <row r="96" spans="1:55" ht="18" customHeight="1" x14ac:dyDescent="0.65">
      <c r="A96" s="22" t="s">
        <v>27</v>
      </c>
      <c r="B96" s="46" t="s">
        <v>25</v>
      </c>
      <c r="C96" s="72"/>
      <c r="D96" s="73"/>
      <c r="E96" s="73"/>
      <c r="F96" s="74"/>
      <c r="G96" s="72"/>
      <c r="H96" s="73"/>
      <c r="I96" s="73"/>
      <c r="J96" s="74"/>
      <c r="K96" s="72"/>
      <c r="L96" s="73"/>
      <c r="M96" s="73"/>
      <c r="N96" s="74"/>
      <c r="O96" s="72"/>
      <c r="P96" s="73"/>
      <c r="Q96" s="73"/>
      <c r="R96" s="73"/>
      <c r="S96" s="73"/>
      <c r="T96" s="73"/>
      <c r="U96" s="18">
        <f t="shared" si="17"/>
        <v>0</v>
      </c>
      <c r="V96" s="18">
        <f t="shared" si="18"/>
        <v>0</v>
      </c>
      <c r="W96" s="18">
        <f t="shared" si="19"/>
        <v>0</v>
      </c>
      <c r="X96" s="31">
        <f t="shared" si="20"/>
        <v>0</v>
      </c>
      <c r="Y96" s="72"/>
      <c r="Z96" s="73"/>
      <c r="AA96" s="73"/>
      <c r="AB96" s="73"/>
      <c r="AC96" s="73"/>
      <c r="AD96" s="73"/>
      <c r="AE96" s="73"/>
      <c r="AF96" s="73"/>
      <c r="AG96" s="18">
        <f t="shared" si="21"/>
        <v>0</v>
      </c>
      <c r="AH96" s="18">
        <f t="shared" si="22"/>
        <v>0</v>
      </c>
      <c r="AI96" s="18">
        <f t="shared" si="23"/>
        <v>0</v>
      </c>
      <c r="AJ96" s="31">
        <f t="shared" si="24"/>
        <v>0</v>
      </c>
      <c r="AK96" s="72"/>
      <c r="AL96" s="73"/>
      <c r="AM96" s="73"/>
      <c r="AN96" s="73"/>
      <c r="AO96" s="73"/>
      <c r="AP96" s="73"/>
      <c r="AQ96" s="18">
        <f t="shared" si="25"/>
        <v>0</v>
      </c>
      <c r="AR96" s="18">
        <f t="shared" si="26"/>
        <v>0</v>
      </c>
      <c r="AS96" s="18">
        <f t="shared" si="27"/>
        <v>0</v>
      </c>
      <c r="AT96" s="31">
        <f t="shared" si="28"/>
        <v>0</v>
      </c>
      <c r="AU96" s="72"/>
      <c r="AV96" s="73"/>
      <c r="AW96" s="73"/>
      <c r="AX96" s="74"/>
      <c r="AY96" s="28">
        <f t="shared" si="29"/>
        <v>0</v>
      </c>
      <c r="AZ96" s="19">
        <f t="shared" si="30"/>
        <v>0</v>
      </c>
      <c r="BA96" s="19">
        <f t="shared" si="31"/>
        <v>0</v>
      </c>
      <c r="BB96" s="20">
        <f t="shared" si="32"/>
        <v>0</v>
      </c>
      <c r="BC96" s="585">
        <f t="shared" si="33"/>
        <v>0</v>
      </c>
    </row>
    <row r="97" spans="1:55" ht="18" customHeight="1" x14ac:dyDescent="0.65">
      <c r="A97" s="23" t="s">
        <v>337</v>
      </c>
      <c r="B97" s="46" t="s">
        <v>2</v>
      </c>
      <c r="C97" s="72"/>
      <c r="D97" s="73"/>
      <c r="E97" s="73"/>
      <c r="F97" s="74"/>
      <c r="G97" s="72"/>
      <c r="H97" s="73"/>
      <c r="I97" s="73"/>
      <c r="J97" s="74"/>
      <c r="K97" s="72"/>
      <c r="L97" s="73"/>
      <c r="M97" s="73"/>
      <c r="N97" s="74"/>
      <c r="O97" s="72"/>
      <c r="P97" s="73"/>
      <c r="Q97" s="73"/>
      <c r="R97" s="73"/>
      <c r="S97" s="73"/>
      <c r="T97" s="73"/>
      <c r="U97" s="18">
        <f t="shared" si="17"/>
        <v>0</v>
      </c>
      <c r="V97" s="18">
        <f t="shared" si="18"/>
        <v>0</v>
      </c>
      <c r="W97" s="18">
        <f t="shared" si="19"/>
        <v>0</v>
      </c>
      <c r="X97" s="31">
        <f t="shared" si="20"/>
        <v>0</v>
      </c>
      <c r="Y97" s="72"/>
      <c r="Z97" s="73"/>
      <c r="AA97" s="73"/>
      <c r="AB97" s="73"/>
      <c r="AC97" s="73"/>
      <c r="AD97" s="73"/>
      <c r="AE97" s="73"/>
      <c r="AF97" s="73"/>
      <c r="AG97" s="18">
        <f t="shared" si="21"/>
        <v>0</v>
      </c>
      <c r="AH97" s="18">
        <f t="shared" si="22"/>
        <v>0</v>
      </c>
      <c r="AI97" s="18">
        <f t="shared" si="23"/>
        <v>0</v>
      </c>
      <c r="AJ97" s="31">
        <f t="shared" si="24"/>
        <v>0</v>
      </c>
      <c r="AK97" s="72"/>
      <c r="AL97" s="73"/>
      <c r="AM97" s="73"/>
      <c r="AN97" s="73"/>
      <c r="AO97" s="73"/>
      <c r="AP97" s="73"/>
      <c r="AQ97" s="18">
        <f t="shared" si="25"/>
        <v>0</v>
      </c>
      <c r="AR97" s="18">
        <f t="shared" si="26"/>
        <v>0</v>
      </c>
      <c r="AS97" s="18">
        <f t="shared" si="27"/>
        <v>0</v>
      </c>
      <c r="AT97" s="31">
        <f t="shared" si="28"/>
        <v>0</v>
      </c>
      <c r="AU97" s="72"/>
      <c r="AV97" s="73"/>
      <c r="AW97" s="73"/>
      <c r="AX97" s="74"/>
      <c r="AY97" s="28">
        <f t="shared" si="29"/>
        <v>0</v>
      </c>
      <c r="AZ97" s="19">
        <f t="shared" si="30"/>
        <v>0</v>
      </c>
      <c r="BA97" s="19">
        <f t="shared" si="31"/>
        <v>0</v>
      </c>
      <c r="BB97" s="20">
        <f t="shared" si="32"/>
        <v>0</v>
      </c>
      <c r="BC97" s="585">
        <f t="shared" si="33"/>
        <v>0</v>
      </c>
    </row>
    <row r="98" spans="1:55" ht="18" customHeight="1" x14ac:dyDescent="0.65">
      <c r="A98" s="22" t="s">
        <v>27</v>
      </c>
      <c r="B98" s="46" t="s">
        <v>25</v>
      </c>
      <c r="C98" s="72"/>
      <c r="D98" s="73"/>
      <c r="E98" s="73"/>
      <c r="F98" s="74"/>
      <c r="G98" s="72"/>
      <c r="H98" s="73"/>
      <c r="I98" s="73"/>
      <c r="J98" s="74"/>
      <c r="K98" s="72"/>
      <c r="L98" s="73"/>
      <c r="M98" s="73"/>
      <c r="N98" s="74"/>
      <c r="O98" s="72"/>
      <c r="P98" s="73"/>
      <c r="Q98" s="73"/>
      <c r="R98" s="73"/>
      <c r="S98" s="73"/>
      <c r="T98" s="73"/>
      <c r="U98" s="18">
        <f t="shared" si="17"/>
        <v>0</v>
      </c>
      <c r="V98" s="18">
        <f t="shared" si="18"/>
        <v>0</v>
      </c>
      <c r="W98" s="18">
        <f t="shared" si="19"/>
        <v>0</v>
      </c>
      <c r="X98" s="31">
        <f t="shared" si="20"/>
        <v>0</v>
      </c>
      <c r="Y98" s="72"/>
      <c r="Z98" s="73"/>
      <c r="AA98" s="73"/>
      <c r="AB98" s="73"/>
      <c r="AC98" s="73"/>
      <c r="AD98" s="73"/>
      <c r="AE98" s="73"/>
      <c r="AF98" s="73"/>
      <c r="AG98" s="18">
        <f t="shared" si="21"/>
        <v>0</v>
      </c>
      <c r="AH98" s="18">
        <f t="shared" si="22"/>
        <v>0</v>
      </c>
      <c r="AI98" s="18">
        <f t="shared" si="23"/>
        <v>0</v>
      </c>
      <c r="AJ98" s="31">
        <f t="shared" si="24"/>
        <v>0</v>
      </c>
      <c r="AK98" s="72"/>
      <c r="AL98" s="73"/>
      <c r="AM98" s="73"/>
      <c r="AN98" s="73"/>
      <c r="AO98" s="73"/>
      <c r="AP98" s="73"/>
      <c r="AQ98" s="18">
        <f t="shared" si="25"/>
        <v>0</v>
      </c>
      <c r="AR98" s="18">
        <f t="shared" si="26"/>
        <v>0</v>
      </c>
      <c r="AS98" s="18">
        <f t="shared" si="27"/>
        <v>0</v>
      </c>
      <c r="AT98" s="31">
        <f t="shared" si="28"/>
        <v>0</v>
      </c>
      <c r="AU98" s="72"/>
      <c r="AV98" s="73"/>
      <c r="AW98" s="73"/>
      <c r="AX98" s="74"/>
      <c r="AY98" s="28">
        <f t="shared" si="29"/>
        <v>0</v>
      </c>
      <c r="AZ98" s="19">
        <f t="shared" si="30"/>
        <v>0</v>
      </c>
      <c r="BA98" s="19">
        <f t="shared" si="31"/>
        <v>0</v>
      </c>
      <c r="BB98" s="20">
        <f t="shared" si="32"/>
        <v>0</v>
      </c>
      <c r="BC98" s="585">
        <f t="shared" si="33"/>
        <v>0</v>
      </c>
    </row>
    <row r="99" spans="1:55" ht="18.75" customHeight="1" x14ac:dyDescent="0.65">
      <c r="A99" s="23" t="s">
        <v>338</v>
      </c>
      <c r="B99" s="46" t="s">
        <v>2</v>
      </c>
      <c r="C99" s="72"/>
      <c r="D99" s="73"/>
      <c r="E99" s="73"/>
      <c r="F99" s="74"/>
      <c r="G99" s="72"/>
      <c r="H99" s="73"/>
      <c r="I99" s="73"/>
      <c r="J99" s="74"/>
      <c r="K99" s="72"/>
      <c r="L99" s="73"/>
      <c r="M99" s="73"/>
      <c r="N99" s="74"/>
      <c r="O99" s="72"/>
      <c r="P99" s="73"/>
      <c r="Q99" s="73"/>
      <c r="R99" s="73"/>
      <c r="S99" s="73"/>
      <c r="T99" s="73"/>
      <c r="U99" s="18">
        <f t="shared" si="17"/>
        <v>0</v>
      </c>
      <c r="V99" s="18">
        <f t="shared" si="18"/>
        <v>0</v>
      </c>
      <c r="W99" s="18">
        <f t="shared" si="19"/>
        <v>0</v>
      </c>
      <c r="X99" s="31">
        <f t="shared" si="20"/>
        <v>0</v>
      </c>
      <c r="Y99" s="72"/>
      <c r="Z99" s="73"/>
      <c r="AA99" s="73"/>
      <c r="AB99" s="73"/>
      <c r="AC99" s="73"/>
      <c r="AD99" s="73"/>
      <c r="AE99" s="73"/>
      <c r="AF99" s="73"/>
      <c r="AG99" s="18">
        <f t="shared" si="21"/>
        <v>0</v>
      </c>
      <c r="AH99" s="18">
        <f t="shared" si="22"/>
        <v>0</v>
      </c>
      <c r="AI99" s="18">
        <f t="shared" si="23"/>
        <v>0</v>
      </c>
      <c r="AJ99" s="31">
        <f t="shared" si="24"/>
        <v>0</v>
      </c>
      <c r="AK99" s="72"/>
      <c r="AL99" s="73"/>
      <c r="AM99" s="73"/>
      <c r="AN99" s="73"/>
      <c r="AO99" s="73"/>
      <c r="AP99" s="73"/>
      <c r="AQ99" s="18">
        <f t="shared" si="25"/>
        <v>0</v>
      </c>
      <c r="AR99" s="18">
        <f t="shared" si="26"/>
        <v>0</v>
      </c>
      <c r="AS99" s="18">
        <f t="shared" si="27"/>
        <v>0</v>
      </c>
      <c r="AT99" s="31">
        <f t="shared" si="28"/>
        <v>0</v>
      </c>
      <c r="AU99" s="72"/>
      <c r="AV99" s="73"/>
      <c r="AW99" s="73"/>
      <c r="AX99" s="74"/>
      <c r="AY99" s="28">
        <f t="shared" si="29"/>
        <v>0</v>
      </c>
      <c r="AZ99" s="19">
        <f t="shared" si="30"/>
        <v>0</v>
      </c>
      <c r="BA99" s="19">
        <f t="shared" si="31"/>
        <v>0</v>
      </c>
      <c r="BB99" s="20">
        <f t="shared" si="32"/>
        <v>0</v>
      </c>
      <c r="BC99" s="585">
        <f t="shared" si="33"/>
        <v>0</v>
      </c>
    </row>
    <row r="100" spans="1:55" ht="18" customHeight="1" x14ac:dyDescent="0.65">
      <c r="A100" s="22" t="s">
        <v>27</v>
      </c>
      <c r="B100" s="46" t="s">
        <v>25</v>
      </c>
      <c r="C100" s="72"/>
      <c r="D100" s="73"/>
      <c r="E100" s="73"/>
      <c r="F100" s="74"/>
      <c r="G100" s="72"/>
      <c r="H100" s="73"/>
      <c r="I100" s="73"/>
      <c r="J100" s="74"/>
      <c r="K100" s="72"/>
      <c r="L100" s="73"/>
      <c r="M100" s="73"/>
      <c r="N100" s="74"/>
      <c r="O100" s="72"/>
      <c r="P100" s="73"/>
      <c r="Q100" s="73"/>
      <c r="R100" s="73"/>
      <c r="S100" s="73"/>
      <c r="T100" s="73"/>
      <c r="U100" s="18">
        <f t="shared" si="17"/>
        <v>0</v>
      </c>
      <c r="V100" s="18">
        <f t="shared" si="18"/>
        <v>0</v>
      </c>
      <c r="W100" s="18">
        <f t="shared" si="19"/>
        <v>0</v>
      </c>
      <c r="X100" s="31">
        <f t="shared" si="20"/>
        <v>0</v>
      </c>
      <c r="Y100" s="72"/>
      <c r="Z100" s="73"/>
      <c r="AA100" s="73"/>
      <c r="AB100" s="73"/>
      <c r="AC100" s="73"/>
      <c r="AD100" s="73"/>
      <c r="AE100" s="73"/>
      <c r="AF100" s="73"/>
      <c r="AG100" s="18">
        <f t="shared" si="21"/>
        <v>0</v>
      </c>
      <c r="AH100" s="18">
        <f t="shared" si="22"/>
        <v>0</v>
      </c>
      <c r="AI100" s="18">
        <f t="shared" si="23"/>
        <v>0</v>
      </c>
      <c r="AJ100" s="31">
        <f t="shared" si="24"/>
        <v>0</v>
      </c>
      <c r="AK100" s="72"/>
      <c r="AL100" s="73"/>
      <c r="AM100" s="73"/>
      <c r="AN100" s="73"/>
      <c r="AO100" s="73"/>
      <c r="AP100" s="73"/>
      <c r="AQ100" s="18">
        <f t="shared" si="25"/>
        <v>0</v>
      </c>
      <c r="AR100" s="18">
        <f t="shared" si="26"/>
        <v>0</v>
      </c>
      <c r="AS100" s="18">
        <f t="shared" si="27"/>
        <v>0</v>
      </c>
      <c r="AT100" s="31">
        <f t="shared" si="28"/>
        <v>0</v>
      </c>
      <c r="AU100" s="72"/>
      <c r="AV100" s="73"/>
      <c r="AW100" s="73"/>
      <c r="AX100" s="74"/>
      <c r="AY100" s="28">
        <f t="shared" si="29"/>
        <v>0</v>
      </c>
      <c r="AZ100" s="19">
        <f t="shared" si="30"/>
        <v>0</v>
      </c>
      <c r="BA100" s="19">
        <f t="shared" si="31"/>
        <v>0</v>
      </c>
      <c r="BB100" s="20">
        <f t="shared" si="32"/>
        <v>0</v>
      </c>
      <c r="BC100" s="585">
        <f t="shared" si="33"/>
        <v>0</v>
      </c>
    </row>
    <row r="101" spans="1:55" ht="18" customHeight="1" x14ac:dyDescent="0.65">
      <c r="A101" s="23" t="s">
        <v>369</v>
      </c>
      <c r="B101" s="46" t="s">
        <v>2</v>
      </c>
      <c r="C101" s="72"/>
      <c r="D101" s="73"/>
      <c r="E101" s="73"/>
      <c r="F101" s="74"/>
      <c r="G101" s="72"/>
      <c r="H101" s="73"/>
      <c r="I101" s="73"/>
      <c r="J101" s="74"/>
      <c r="K101" s="72"/>
      <c r="L101" s="73"/>
      <c r="M101" s="73"/>
      <c r="N101" s="74"/>
      <c r="O101" s="72"/>
      <c r="P101" s="73"/>
      <c r="Q101" s="73"/>
      <c r="R101" s="73"/>
      <c r="S101" s="73"/>
      <c r="T101" s="73"/>
      <c r="U101" s="18">
        <f t="shared" si="17"/>
        <v>0</v>
      </c>
      <c r="V101" s="18">
        <f t="shared" si="18"/>
        <v>0</v>
      </c>
      <c r="W101" s="18">
        <f t="shared" si="19"/>
        <v>0</v>
      </c>
      <c r="X101" s="31">
        <f t="shared" si="20"/>
        <v>0</v>
      </c>
      <c r="Y101" s="72"/>
      <c r="Z101" s="73"/>
      <c r="AA101" s="73"/>
      <c r="AB101" s="73"/>
      <c r="AC101" s="73"/>
      <c r="AD101" s="73"/>
      <c r="AE101" s="73"/>
      <c r="AF101" s="73"/>
      <c r="AG101" s="18">
        <f t="shared" si="21"/>
        <v>0</v>
      </c>
      <c r="AH101" s="18">
        <f t="shared" si="22"/>
        <v>0</v>
      </c>
      <c r="AI101" s="18">
        <f t="shared" si="23"/>
        <v>0</v>
      </c>
      <c r="AJ101" s="31">
        <f t="shared" si="24"/>
        <v>0</v>
      </c>
      <c r="AK101" s="72"/>
      <c r="AL101" s="73"/>
      <c r="AM101" s="73"/>
      <c r="AN101" s="73"/>
      <c r="AO101" s="73"/>
      <c r="AP101" s="73"/>
      <c r="AQ101" s="18">
        <f t="shared" si="25"/>
        <v>0</v>
      </c>
      <c r="AR101" s="18">
        <f t="shared" si="26"/>
        <v>0</v>
      </c>
      <c r="AS101" s="18">
        <f t="shared" si="27"/>
        <v>0</v>
      </c>
      <c r="AT101" s="31">
        <f t="shared" si="28"/>
        <v>0</v>
      </c>
      <c r="AU101" s="72"/>
      <c r="AV101" s="73"/>
      <c r="AW101" s="73"/>
      <c r="AX101" s="74"/>
      <c r="AY101" s="28">
        <f t="shared" si="29"/>
        <v>0</v>
      </c>
      <c r="AZ101" s="19">
        <f t="shared" si="30"/>
        <v>0</v>
      </c>
      <c r="BA101" s="19">
        <f t="shared" si="31"/>
        <v>0</v>
      </c>
      <c r="BB101" s="20">
        <f t="shared" si="32"/>
        <v>0</v>
      </c>
      <c r="BC101" s="585">
        <f t="shared" si="33"/>
        <v>0</v>
      </c>
    </row>
    <row r="102" spans="1:55" ht="18" customHeight="1" x14ac:dyDescent="0.65">
      <c r="A102" s="22" t="s">
        <v>27</v>
      </c>
      <c r="B102" s="46" t="s">
        <v>25</v>
      </c>
      <c r="C102" s="72"/>
      <c r="D102" s="73"/>
      <c r="E102" s="73"/>
      <c r="F102" s="74"/>
      <c r="G102" s="72"/>
      <c r="H102" s="73"/>
      <c r="I102" s="73"/>
      <c r="J102" s="74"/>
      <c r="K102" s="72"/>
      <c r="L102" s="73"/>
      <c r="M102" s="73"/>
      <c r="N102" s="74"/>
      <c r="O102" s="72"/>
      <c r="P102" s="73"/>
      <c r="Q102" s="73"/>
      <c r="R102" s="73"/>
      <c r="S102" s="73"/>
      <c r="T102" s="73"/>
      <c r="U102" s="18">
        <f t="shared" ref="U102:U103" si="34">O102+Q102</f>
        <v>0</v>
      </c>
      <c r="V102" s="18">
        <f t="shared" ref="V102:V103" si="35">R102</f>
        <v>0</v>
      </c>
      <c r="W102" s="18">
        <f t="shared" ref="W102:W103" si="36">P102+S102</f>
        <v>0</v>
      </c>
      <c r="X102" s="31">
        <f t="shared" ref="X102:X103" si="37">T102</f>
        <v>0</v>
      </c>
      <c r="Y102" s="72"/>
      <c r="Z102" s="73"/>
      <c r="AA102" s="73"/>
      <c r="AB102" s="73"/>
      <c r="AC102" s="73"/>
      <c r="AD102" s="73"/>
      <c r="AE102" s="73"/>
      <c r="AF102" s="73"/>
      <c r="AG102" s="18">
        <f t="shared" ref="AG102:AG103" si="38">Y102+AC102</f>
        <v>0</v>
      </c>
      <c r="AH102" s="18">
        <f t="shared" ref="AH102:AH103" si="39">Z102+AD102</f>
        <v>0</v>
      </c>
      <c r="AI102" s="18">
        <f t="shared" ref="AI102:AI103" si="40">AA102+AE102</f>
        <v>0</v>
      </c>
      <c r="AJ102" s="31">
        <f t="shared" ref="AJ102:AJ103" si="41">AB102+AF102</f>
        <v>0</v>
      </c>
      <c r="AK102" s="72"/>
      <c r="AL102" s="73"/>
      <c r="AM102" s="73"/>
      <c r="AN102" s="73"/>
      <c r="AO102" s="73"/>
      <c r="AP102" s="73"/>
      <c r="AQ102" s="18">
        <f t="shared" ref="AQ102:AQ103" si="42">AK102+AM102</f>
        <v>0</v>
      </c>
      <c r="AR102" s="18">
        <f t="shared" ref="AR102:AR103" si="43">AN102</f>
        <v>0</v>
      </c>
      <c r="AS102" s="18">
        <f t="shared" ref="AS102:AS103" si="44">AL102+AO102</f>
        <v>0</v>
      </c>
      <c r="AT102" s="31">
        <f t="shared" ref="AT102:AT103" si="45">AP102</f>
        <v>0</v>
      </c>
      <c r="AU102" s="72"/>
      <c r="AV102" s="73"/>
      <c r="AW102" s="73"/>
      <c r="AX102" s="74"/>
      <c r="AY102" s="28">
        <f t="shared" ref="AY102:AY103" si="46">C102+G102+K102+U102-AG102-AQ102</f>
        <v>0</v>
      </c>
      <c r="AZ102" s="19">
        <f t="shared" ref="AZ102:AZ103" si="47">D102+H102+L102+V102-AH102-AR102</f>
        <v>0</v>
      </c>
      <c r="BA102" s="19">
        <f t="shared" ref="BA102:BA103" si="48">E102+I102+M102+W102-AI102-AS102</f>
        <v>0</v>
      </c>
      <c r="BB102" s="20">
        <f t="shared" ref="BB102:BB103" si="49">F102+J102+N102+X102-AJ102-AT102</f>
        <v>0</v>
      </c>
      <c r="BC102" s="585">
        <f t="shared" ref="BC102:BC103" si="50">SUM(AY102:BB102)</f>
        <v>0</v>
      </c>
    </row>
    <row r="103" spans="1:55" ht="18" customHeight="1" x14ac:dyDescent="0.65">
      <c r="A103" s="23" t="s">
        <v>443</v>
      </c>
      <c r="B103" s="46" t="s">
        <v>2</v>
      </c>
      <c r="C103" s="72"/>
      <c r="D103" s="73"/>
      <c r="E103" s="73"/>
      <c r="F103" s="74"/>
      <c r="G103" s="72"/>
      <c r="H103" s="73"/>
      <c r="I103" s="73"/>
      <c r="J103" s="74"/>
      <c r="K103" s="72"/>
      <c r="L103" s="73"/>
      <c r="M103" s="73"/>
      <c r="N103" s="74"/>
      <c r="O103" s="72"/>
      <c r="P103" s="73"/>
      <c r="Q103" s="73"/>
      <c r="R103" s="73"/>
      <c r="S103" s="73"/>
      <c r="T103" s="73"/>
      <c r="U103" s="18">
        <f t="shared" si="34"/>
        <v>0</v>
      </c>
      <c r="V103" s="18">
        <f t="shared" si="35"/>
        <v>0</v>
      </c>
      <c r="W103" s="18">
        <f t="shared" si="36"/>
        <v>0</v>
      </c>
      <c r="X103" s="31">
        <f t="shared" si="37"/>
        <v>0</v>
      </c>
      <c r="Y103" s="72"/>
      <c r="Z103" s="73"/>
      <c r="AA103" s="73"/>
      <c r="AB103" s="73"/>
      <c r="AC103" s="73"/>
      <c r="AD103" s="73"/>
      <c r="AE103" s="73"/>
      <c r="AF103" s="73"/>
      <c r="AG103" s="18">
        <f t="shared" si="38"/>
        <v>0</v>
      </c>
      <c r="AH103" s="18">
        <f t="shared" si="39"/>
        <v>0</v>
      </c>
      <c r="AI103" s="18">
        <f t="shared" si="40"/>
        <v>0</v>
      </c>
      <c r="AJ103" s="31">
        <f t="shared" si="41"/>
        <v>0</v>
      </c>
      <c r="AK103" s="72"/>
      <c r="AL103" s="73"/>
      <c r="AM103" s="73"/>
      <c r="AN103" s="73"/>
      <c r="AO103" s="73"/>
      <c r="AP103" s="73"/>
      <c r="AQ103" s="18">
        <f t="shared" si="42"/>
        <v>0</v>
      </c>
      <c r="AR103" s="18">
        <f t="shared" si="43"/>
        <v>0</v>
      </c>
      <c r="AS103" s="18">
        <f t="shared" si="44"/>
        <v>0</v>
      </c>
      <c r="AT103" s="31">
        <f t="shared" si="45"/>
        <v>0</v>
      </c>
      <c r="AU103" s="72"/>
      <c r="AV103" s="73"/>
      <c r="AW103" s="73"/>
      <c r="AX103" s="74"/>
      <c r="AY103" s="28">
        <f t="shared" si="46"/>
        <v>0</v>
      </c>
      <c r="AZ103" s="19">
        <f t="shared" si="47"/>
        <v>0</v>
      </c>
      <c r="BA103" s="19">
        <f t="shared" si="48"/>
        <v>0</v>
      </c>
      <c r="BB103" s="20">
        <f t="shared" si="49"/>
        <v>0</v>
      </c>
      <c r="BC103" s="585">
        <f t="shared" si="50"/>
        <v>0</v>
      </c>
    </row>
    <row r="104" spans="1:55" ht="18" customHeight="1" x14ac:dyDescent="0.65">
      <c r="A104" s="22" t="s">
        <v>27</v>
      </c>
      <c r="B104" s="46" t="s">
        <v>25</v>
      </c>
      <c r="C104" s="72"/>
      <c r="D104" s="73"/>
      <c r="E104" s="73"/>
      <c r="F104" s="74"/>
      <c r="G104" s="72"/>
      <c r="H104" s="73"/>
      <c r="I104" s="73"/>
      <c r="J104" s="74"/>
      <c r="K104" s="72"/>
      <c r="L104" s="73"/>
      <c r="M104" s="73"/>
      <c r="N104" s="74"/>
      <c r="O104" s="72"/>
      <c r="P104" s="73"/>
      <c r="Q104" s="73"/>
      <c r="R104" s="73"/>
      <c r="S104" s="73"/>
      <c r="T104" s="73"/>
      <c r="U104" s="18">
        <f t="shared" ref="U104:U105" si="51">O104+Q104</f>
        <v>0</v>
      </c>
      <c r="V104" s="18">
        <f t="shared" ref="V104:V105" si="52">R104</f>
        <v>0</v>
      </c>
      <c r="W104" s="18">
        <f t="shared" ref="W104:W105" si="53">P104+S104</f>
        <v>0</v>
      </c>
      <c r="X104" s="31">
        <f t="shared" ref="X104:X105" si="54">T104</f>
        <v>0</v>
      </c>
      <c r="Y104" s="72"/>
      <c r="Z104" s="73"/>
      <c r="AA104" s="73"/>
      <c r="AB104" s="73"/>
      <c r="AC104" s="73"/>
      <c r="AD104" s="73"/>
      <c r="AE104" s="73"/>
      <c r="AF104" s="73"/>
      <c r="AG104" s="18">
        <f t="shared" ref="AG104:AG105" si="55">Y104+AC104</f>
        <v>0</v>
      </c>
      <c r="AH104" s="18">
        <f t="shared" ref="AH104:AH105" si="56">Z104+AD104</f>
        <v>0</v>
      </c>
      <c r="AI104" s="18">
        <f t="shared" ref="AI104:AI105" si="57">AA104+AE104</f>
        <v>0</v>
      </c>
      <c r="AJ104" s="31">
        <f t="shared" ref="AJ104:AJ105" si="58">AB104+AF104</f>
        <v>0</v>
      </c>
      <c r="AK104" s="72"/>
      <c r="AL104" s="73"/>
      <c r="AM104" s="73"/>
      <c r="AN104" s="73"/>
      <c r="AO104" s="73"/>
      <c r="AP104" s="73"/>
      <c r="AQ104" s="18">
        <f t="shared" ref="AQ104:AQ105" si="59">AK104+AM104</f>
        <v>0</v>
      </c>
      <c r="AR104" s="18">
        <f t="shared" ref="AR104:AR105" si="60">AN104</f>
        <v>0</v>
      </c>
      <c r="AS104" s="18">
        <f t="shared" ref="AS104:AS105" si="61">AL104+AO104</f>
        <v>0</v>
      </c>
      <c r="AT104" s="31">
        <f t="shared" ref="AT104:AT105" si="62">AP104</f>
        <v>0</v>
      </c>
      <c r="AU104" s="72"/>
      <c r="AV104" s="73"/>
      <c r="AW104" s="73"/>
      <c r="AX104" s="74"/>
      <c r="AY104" s="28">
        <f t="shared" ref="AY104:AY105" si="63">C104+G104+K104+U104-AG104-AQ104</f>
        <v>0</v>
      </c>
      <c r="AZ104" s="19">
        <f t="shared" ref="AZ104:AZ105" si="64">D104+H104+L104+V104-AH104-AR104</f>
        <v>0</v>
      </c>
      <c r="BA104" s="19">
        <f t="shared" ref="BA104:BA105" si="65">E104+I104+M104+W104-AI104-AS104</f>
        <v>0</v>
      </c>
      <c r="BB104" s="20">
        <f t="shared" ref="BB104:BB105" si="66">F104+J104+N104+X104-AJ104-AT104</f>
        <v>0</v>
      </c>
      <c r="BC104" s="585">
        <f t="shared" ref="BC104:BC105" si="67">SUM(AY104:BB104)</f>
        <v>0</v>
      </c>
    </row>
    <row r="105" spans="1:55" ht="18" customHeight="1" x14ac:dyDescent="0.65">
      <c r="A105" s="23" t="s">
        <v>444</v>
      </c>
      <c r="B105" s="46" t="s">
        <v>2</v>
      </c>
      <c r="C105" s="72"/>
      <c r="D105" s="73"/>
      <c r="E105" s="73"/>
      <c r="F105" s="74"/>
      <c r="G105" s="72"/>
      <c r="H105" s="73"/>
      <c r="I105" s="73"/>
      <c r="J105" s="74"/>
      <c r="K105" s="72"/>
      <c r="L105" s="73"/>
      <c r="M105" s="73"/>
      <c r="N105" s="74"/>
      <c r="O105" s="72"/>
      <c r="P105" s="73"/>
      <c r="Q105" s="73"/>
      <c r="R105" s="73"/>
      <c r="S105" s="73"/>
      <c r="T105" s="73"/>
      <c r="U105" s="18">
        <f t="shared" si="51"/>
        <v>0</v>
      </c>
      <c r="V105" s="18">
        <f t="shared" si="52"/>
        <v>0</v>
      </c>
      <c r="W105" s="18">
        <f t="shared" si="53"/>
        <v>0</v>
      </c>
      <c r="X105" s="31">
        <f t="shared" si="54"/>
        <v>0</v>
      </c>
      <c r="Y105" s="72"/>
      <c r="Z105" s="73"/>
      <c r="AA105" s="73"/>
      <c r="AB105" s="73"/>
      <c r="AC105" s="73"/>
      <c r="AD105" s="73"/>
      <c r="AE105" s="73"/>
      <c r="AF105" s="73"/>
      <c r="AG105" s="18">
        <f t="shared" si="55"/>
        <v>0</v>
      </c>
      <c r="AH105" s="18">
        <f t="shared" si="56"/>
        <v>0</v>
      </c>
      <c r="AI105" s="18">
        <f t="shared" si="57"/>
        <v>0</v>
      </c>
      <c r="AJ105" s="31">
        <f t="shared" si="58"/>
        <v>0</v>
      </c>
      <c r="AK105" s="72"/>
      <c r="AL105" s="73"/>
      <c r="AM105" s="73"/>
      <c r="AN105" s="73"/>
      <c r="AO105" s="73"/>
      <c r="AP105" s="73"/>
      <c r="AQ105" s="18">
        <f t="shared" si="59"/>
        <v>0</v>
      </c>
      <c r="AR105" s="18">
        <f t="shared" si="60"/>
        <v>0</v>
      </c>
      <c r="AS105" s="18">
        <f t="shared" si="61"/>
        <v>0</v>
      </c>
      <c r="AT105" s="31">
        <f t="shared" si="62"/>
        <v>0</v>
      </c>
      <c r="AU105" s="72"/>
      <c r="AV105" s="73"/>
      <c r="AW105" s="73"/>
      <c r="AX105" s="74"/>
      <c r="AY105" s="28">
        <f t="shared" si="63"/>
        <v>0</v>
      </c>
      <c r="AZ105" s="19">
        <f t="shared" si="64"/>
        <v>0</v>
      </c>
      <c r="BA105" s="19">
        <f t="shared" si="65"/>
        <v>0</v>
      </c>
      <c r="BB105" s="20">
        <f t="shared" si="66"/>
        <v>0</v>
      </c>
      <c r="BC105" s="585">
        <f t="shared" si="67"/>
        <v>0</v>
      </c>
    </row>
    <row r="106" spans="1:55" ht="18" customHeight="1" x14ac:dyDescent="0.65">
      <c r="A106" s="22" t="s">
        <v>77</v>
      </c>
      <c r="B106" s="46" t="s">
        <v>25</v>
      </c>
      <c r="C106" s="27">
        <f>C98+C92+C90+C88+C86+C84+C82+C80+C78+C76+C74+C72+C70+C68+C66+C64+C62+C60+C58+C56+C54+C52+C50+C48+C46+C44+C42+C40+C38+C36+C34+C32+C30+C28+C26+C24+C22+C20+C18+C16+C14+C12+C94+C96+C10+C100+C102+C104</f>
        <v>0</v>
      </c>
      <c r="D106" s="27">
        <f t="shared" ref="D106:BC106" si="68">D98+D92+D90+D88+D86+D84+D82+D80+D78+D76+D74+D72+D70+D68+D66+D64+D62+D60+D58+D56+D54+D52+D50+D48+D46+D44+D42+D40+D38+D36+D34+D32+D30+D28+D26+D24+D22+D20+D18+D16+D14+D12+D94+D96+D10+D100+D102+D104</f>
        <v>0</v>
      </c>
      <c r="E106" s="27">
        <f t="shared" si="68"/>
        <v>0</v>
      </c>
      <c r="F106" s="74">
        <f t="shared" si="68"/>
        <v>0</v>
      </c>
      <c r="G106" s="72">
        <f t="shared" si="68"/>
        <v>0</v>
      </c>
      <c r="H106" s="27">
        <f t="shared" si="68"/>
        <v>0</v>
      </c>
      <c r="I106" s="27">
        <f t="shared" si="68"/>
        <v>0</v>
      </c>
      <c r="J106" s="74">
        <f t="shared" si="68"/>
        <v>0</v>
      </c>
      <c r="K106" s="72">
        <f t="shared" si="68"/>
        <v>0</v>
      </c>
      <c r="L106" s="27">
        <f t="shared" si="68"/>
        <v>0</v>
      </c>
      <c r="M106" s="27">
        <f t="shared" si="68"/>
        <v>0</v>
      </c>
      <c r="N106" s="74">
        <f t="shared" si="68"/>
        <v>0</v>
      </c>
      <c r="O106" s="72">
        <f t="shared" si="68"/>
        <v>0</v>
      </c>
      <c r="P106" s="27">
        <f t="shared" si="68"/>
        <v>0</v>
      </c>
      <c r="Q106" s="27">
        <f t="shared" si="68"/>
        <v>0</v>
      </c>
      <c r="R106" s="27">
        <f t="shared" si="68"/>
        <v>0</v>
      </c>
      <c r="S106" s="27">
        <f t="shared" si="68"/>
        <v>0</v>
      </c>
      <c r="T106" s="27">
        <f t="shared" si="68"/>
        <v>0</v>
      </c>
      <c r="U106" s="27">
        <f t="shared" si="68"/>
        <v>0</v>
      </c>
      <c r="V106" s="27">
        <f t="shared" si="68"/>
        <v>0</v>
      </c>
      <c r="W106" s="27">
        <f t="shared" si="68"/>
        <v>0</v>
      </c>
      <c r="X106" s="74">
        <f t="shared" si="68"/>
        <v>0</v>
      </c>
      <c r="Y106" s="72">
        <f t="shared" si="68"/>
        <v>0</v>
      </c>
      <c r="Z106" s="27">
        <f t="shared" si="68"/>
        <v>0</v>
      </c>
      <c r="AA106" s="27">
        <f t="shared" si="68"/>
        <v>0</v>
      </c>
      <c r="AB106" s="27">
        <f t="shared" si="68"/>
        <v>0</v>
      </c>
      <c r="AC106" s="27">
        <f t="shared" si="68"/>
        <v>0</v>
      </c>
      <c r="AD106" s="27">
        <f t="shared" si="68"/>
        <v>0</v>
      </c>
      <c r="AE106" s="27">
        <f t="shared" si="68"/>
        <v>0</v>
      </c>
      <c r="AF106" s="27">
        <f t="shared" si="68"/>
        <v>0</v>
      </c>
      <c r="AG106" s="27">
        <f t="shared" si="68"/>
        <v>0</v>
      </c>
      <c r="AH106" s="27">
        <f t="shared" si="68"/>
        <v>0</v>
      </c>
      <c r="AI106" s="27">
        <f t="shared" si="68"/>
        <v>0</v>
      </c>
      <c r="AJ106" s="74">
        <f t="shared" si="68"/>
        <v>0</v>
      </c>
      <c r="AK106" s="72">
        <f t="shared" si="68"/>
        <v>0</v>
      </c>
      <c r="AL106" s="27">
        <f t="shared" si="68"/>
        <v>0</v>
      </c>
      <c r="AM106" s="27">
        <f t="shared" si="68"/>
        <v>0</v>
      </c>
      <c r="AN106" s="27">
        <f t="shared" si="68"/>
        <v>0</v>
      </c>
      <c r="AO106" s="27">
        <f t="shared" si="68"/>
        <v>0</v>
      </c>
      <c r="AP106" s="27">
        <f t="shared" si="68"/>
        <v>0</v>
      </c>
      <c r="AQ106" s="27">
        <f t="shared" si="68"/>
        <v>0</v>
      </c>
      <c r="AR106" s="27">
        <f t="shared" si="68"/>
        <v>0</v>
      </c>
      <c r="AS106" s="27">
        <f t="shared" si="68"/>
        <v>0</v>
      </c>
      <c r="AT106" s="74">
        <f t="shared" si="68"/>
        <v>0</v>
      </c>
      <c r="AU106" s="72">
        <f t="shared" si="68"/>
        <v>0</v>
      </c>
      <c r="AV106" s="27">
        <f t="shared" si="68"/>
        <v>0</v>
      </c>
      <c r="AW106" s="27">
        <f t="shared" si="68"/>
        <v>0</v>
      </c>
      <c r="AX106" s="74">
        <f t="shared" si="68"/>
        <v>0</v>
      </c>
      <c r="AY106" s="72">
        <f t="shared" si="68"/>
        <v>0</v>
      </c>
      <c r="AZ106" s="27">
        <f t="shared" si="68"/>
        <v>0</v>
      </c>
      <c r="BA106" s="27">
        <f t="shared" si="68"/>
        <v>0</v>
      </c>
      <c r="BB106" s="27">
        <f t="shared" si="68"/>
        <v>0</v>
      </c>
      <c r="BC106" s="585">
        <f t="shared" si="68"/>
        <v>0</v>
      </c>
    </row>
    <row r="107" spans="1:55" ht="18" customHeight="1" x14ac:dyDescent="0.65">
      <c r="A107" s="23"/>
      <c r="B107" s="46" t="s">
        <v>2</v>
      </c>
      <c r="C107" s="27">
        <f>C99+C93+C91+C89+C87+C85+C83+C81+C79+C77+C75+C73+C71+C69+C67+C65+C63+C61+C59+C57+C55+C53+C51+C49+C47+C45+C43+C41+C39+C37+C35+C33+C31+C29+C27+C25+C23+C21+C19+C17+C15+C13+C95+C97+C11+C101+C103+C105</f>
        <v>0</v>
      </c>
      <c r="D107" s="27">
        <f t="shared" ref="D107:BC107" si="69">D99+D93+D91+D89+D87+D85+D83+D81+D79+D77+D75+D73+D71+D69+D67+D65+D63+D61+D59+D57+D55+D53+D51+D49+D47+D45+D43+D41+D39+D37+D35+D33+D31+D29+D27+D25+D23+D21+D19+D17+D15+D13+D95+D97+D11+D101+D103+D105</f>
        <v>0</v>
      </c>
      <c r="E107" s="27">
        <f t="shared" si="69"/>
        <v>0</v>
      </c>
      <c r="F107" s="74">
        <f t="shared" si="69"/>
        <v>0</v>
      </c>
      <c r="G107" s="72">
        <f t="shared" si="69"/>
        <v>0</v>
      </c>
      <c r="H107" s="27">
        <f t="shared" si="69"/>
        <v>0</v>
      </c>
      <c r="I107" s="27">
        <f t="shared" si="69"/>
        <v>0</v>
      </c>
      <c r="J107" s="74">
        <f t="shared" si="69"/>
        <v>0</v>
      </c>
      <c r="K107" s="72">
        <f t="shared" si="69"/>
        <v>0</v>
      </c>
      <c r="L107" s="27">
        <f t="shared" si="69"/>
        <v>0</v>
      </c>
      <c r="M107" s="27">
        <f t="shared" si="69"/>
        <v>0</v>
      </c>
      <c r="N107" s="74">
        <f t="shared" si="69"/>
        <v>0</v>
      </c>
      <c r="O107" s="72">
        <f t="shared" si="69"/>
        <v>0</v>
      </c>
      <c r="P107" s="27">
        <f t="shared" si="69"/>
        <v>0</v>
      </c>
      <c r="Q107" s="27">
        <f t="shared" si="69"/>
        <v>0</v>
      </c>
      <c r="R107" s="27">
        <f t="shared" si="69"/>
        <v>0</v>
      </c>
      <c r="S107" s="27">
        <f t="shared" si="69"/>
        <v>0</v>
      </c>
      <c r="T107" s="27">
        <f t="shared" si="69"/>
        <v>0</v>
      </c>
      <c r="U107" s="27">
        <f t="shared" si="69"/>
        <v>0</v>
      </c>
      <c r="V107" s="27">
        <f t="shared" si="69"/>
        <v>0</v>
      </c>
      <c r="W107" s="27">
        <f t="shared" si="69"/>
        <v>0</v>
      </c>
      <c r="X107" s="74">
        <f t="shared" si="69"/>
        <v>0</v>
      </c>
      <c r="Y107" s="72">
        <f t="shared" si="69"/>
        <v>0</v>
      </c>
      <c r="Z107" s="27">
        <f t="shared" si="69"/>
        <v>0</v>
      </c>
      <c r="AA107" s="27">
        <f t="shared" si="69"/>
        <v>0</v>
      </c>
      <c r="AB107" s="27">
        <f t="shared" si="69"/>
        <v>0</v>
      </c>
      <c r="AC107" s="27">
        <f t="shared" si="69"/>
        <v>0</v>
      </c>
      <c r="AD107" s="27">
        <f t="shared" si="69"/>
        <v>0</v>
      </c>
      <c r="AE107" s="27">
        <f t="shared" si="69"/>
        <v>0</v>
      </c>
      <c r="AF107" s="27">
        <f t="shared" si="69"/>
        <v>0</v>
      </c>
      <c r="AG107" s="27">
        <f t="shared" si="69"/>
        <v>0</v>
      </c>
      <c r="AH107" s="27">
        <f t="shared" si="69"/>
        <v>0</v>
      </c>
      <c r="AI107" s="27">
        <f t="shared" si="69"/>
        <v>0</v>
      </c>
      <c r="AJ107" s="74">
        <f t="shared" si="69"/>
        <v>0</v>
      </c>
      <c r="AK107" s="72">
        <f t="shared" si="69"/>
        <v>0</v>
      </c>
      <c r="AL107" s="27">
        <f t="shared" si="69"/>
        <v>0</v>
      </c>
      <c r="AM107" s="27">
        <f t="shared" si="69"/>
        <v>0</v>
      </c>
      <c r="AN107" s="27">
        <f t="shared" si="69"/>
        <v>0</v>
      </c>
      <c r="AO107" s="27">
        <f t="shared" si="69"/>
        <v>0</v>
      </c>
      <c r="AP107" s="27">
        <f t="shared" si="69"/>
        <v>0</v>
      </c>
      <c r="AQ107" s="27">
        <f t="shared" si="69"/>
        <v>0</v>
      </c>
      <c r="AR107" s="27">
        <f t="shared" si="69"/>
        <v>0</v>
      </c>
      <c r="AS107" s="27">
        <f t="shared" si="69"/>
        <v>0</v>
      </c>
      <c r="AT107" s="74">
        <f t="shared" si="69"/>
        <v>0</v>
      </c>
      <c r="AU107" s="72">
        <f t="shared" si="69"/>
        <v>0</v>
      </c>
      <c r="AV107" s="27">
        <f t="shared" si="69"/>
        <v>0</v>
      </c>
      <c r="AW107" s="27">
        <f t="shared" si="69"/>
        <v>0</v>
      </c>
      <c r="AX107" s="74">
        <f t="shared" si="69"/>
        <v>0</v>
      </c>
      <c r="AY107" s="72">
        <f t="shared" si="69"/>
        <v>0</v>
      </c>
      <c r="AZ107" s="27">
        <f t="shared" si="69"/>
        <v>0</v>
      </c>
      <c r="BA107" s="27">
        <f t="shared" si="69"/>
        <v>0</v>
      </c>
      <c r="BB107" s="27">
        <f t="shared" si="69"/>
        <v>0</v>
      </c>
      <c r="BC107" s="585">
        <f t="shared" si="69"/>
        <v>0</v>
      </c>
    </row>
    <row r="108" spans="1:55" ht="18" customHeight="1" x14ac:dyDescent="0.65">
      <c r="A108" s="24" t="s">
        <v>8</v>
      </c>
      <c r="B108" s="51"/>
      <c r="C108" s="29">
        <f t="shared" ref="C108:AH108" si="70">C9+C106+C107</f>
        <v>0</v>
      </c>
      <c r="D108" s="29">
        <f t="shared" si="70"/>
        <v>0</v>
      </c>
      <c r="E108" s="29">
        <f t="shared" si="70"/>
        <v>0</v>
      </c>
      <c r="F108" s="80">
        <f t="shared" si="70"/>
        <v>0</v>
      </c>
      <c r="G108" s="78">
        <f t="shared" si="70"/>
        <v>0</v>
      </c>
      <c r="H108" s="29">
        <f t="shared" si="70"/>
        <v>0</v>
      </c>
      <c r="I108" s="29">
        <f t="shared" si="70"/>
        <v>0</v>
      </c>
      <c r="J108" s="80">
        <f t="shared" si="70"/>
        <v>0</v>
      </c>
      <c r="K108" s="78">
        <f t="shared" si="70"/>
        <v>0</v>
      </c>
      <c r="L108" s="29">
        <f t="shared" si="70"/>
        <v>0</v>
      </c>
      <c r="M108" s="29">
        <f t="shared" si="70"/>
        <v>0</v>
      </c>
      <c r="N108" s="80">
        <f t="shared" si="70"/>
        <v>0</v>
      </c>
      <c r="O108" s="78">
        <f t="shared" si="70"/>
        <v>0</v>
      </c>
      <c r="P108" s="29">
        <f t="shared" si="70"/>
        <v>0</v>
      </c>
      <c r="Q108" s="29">
        <f t="shared" si="70"/>
        <v>0</v>
      </c>
      <c r="R108" s="29">
        <f t="shared" si="70"/>
        <v>0</v>
      </c>
      <c r="S108" s="29">
        <f t="shared" si="70"/>
        <v>0</v>
      </c>
      <c r="T108" s="29">
        <f t="shared" si="70"/>
        <v>0</v>
      </c>
      <c r="U108" s="29">
        <f t="shared" si="70"/>
        <v>0</v>
      </c>
      <c r="V108" s="29">
        <f t="shared" si="70"/>
        <v>0</v>
      </c>
      <c r="W108" s="29">
        <f t="shared" si="70"/>
        <v>0</v>
      </c>
      <c r="X108" s="80">
        <f t="shared" si="70"/>
        <v>0</v>
      </c>
      <c r="Y108" s="78">
        <f t="shared" si="70"/>
        <v>0</v>
      </c>
      <c r="Z108" s="29">
        <f t="shared" si="70"/>
        <v>0</v>
      </c>
      <c r="AA108" s="29">
        <f t="shared" si="70"/>
        <v>0</v>
      </c>
      <c r="AB108" s="29">
        <f t="shared" si="70"/>
        <v>0</v>
      </c>
      <c r="AC108" s="29">
        <f t="shared" si="70"/>
        <v>0</v>
      </c>
      <c r="AD108" s="29">
        <f t="shared" si="70"/>
        <v>0</v>
      </c>
      <c r="AE108" s="29">
        <f t="shared" si="70"/>
        <v>0</v>
      </c>
      <c r="AF108" s="29">
        <f t="shared" si="70"/>
        <v>0</v>
      </c>
      <c r="AG108" s="29">
        <f t="shared" si="70"/>
        <v>0</v>
      </c>
      <c r="AH108" s="29">
        <f t="shared" si="70"/>
        <v>0</v>
      </c>
      <c r="AI108" s="29">
        <f t="shared" ref="AI108:BC108" si="71">AI9+AI106+AI107</f>
        <v>0</v>
      </c>
      <c r="AJ108" s="80">
        <f t="shared" si="71"/>
        <v>0</v>
      </c>
      <c r="AK108" s="78">
        <f t="shared" si="71"/>
        <v>0</v>
      </c>
      <c r="AL108" s="29">
        <f t="shared" si="71"/>
        <v>0</v>
      </c>
      <c r="AM108" s="29">
        <f t="shared" si="71"/>
        <v>0</v>
      </c>
      <c r="AN108" s="29">
        <f t="shared" si="71"/>
        <v>0</v>
      </c>
      <c r="AO108" s="29">
        <f t="shared" si="71"/>
        <v>0</v>
      </c>
      <c r="AP108" s="29">
        <f t="shared" si="71"/>
        <v>0</v>
      </c>
      <c r="AQ108" s="29">
        <f t="shared" si="71"/>
        <v>0</v>
      </c>
      <c r="AR108" s="29">
        <f t="shared" si="71"/>
        <v>0</v>
      </c>
      <c r="AS108" s="29">
        <f t="shared" si="71"/>
        <v>0</v>
      </c>
      <c r="AT108" s="80">
        <f t="shared" si="71"/>
        <v>0</v>
      </c>
      <c r="AU108" s="78">
        <f t="shared" si="71"/>
        <v>0</v>
      </c>
      <c r="AV108" s="29">
        <f t="shared" si="71"/>
        <v>0</v>
      </c>
      <c r="AW108" s="29">
        <f t="shared" si="71"/>
        <v>0</v>
      </c>
      <c r="AX108" s="80">
        <f t="shared" si="71"/>
        <v>0</v>
      </c>
      <c r="AY108" s="78">
        <f t="shared" si="71"/>
        <v>0</v>
      </c>
      <c r="AZ108" s="29">
        <f t="shared" si="71"/>
        <v>0</v>
      </c>
      <c r="BA108" s="29">
        <f t="shared" si="71"/>
        <v>0</v>
      </c>
      <c r="BB108" s="29">
        <f t="shared" si="71"/>
        <v>0</v>
      </c>
      <c r="BC108" s="727">
        <f t="shared" si="71"/>
        <v>0</v>
      </c>
    </row>
    <row r="109" spans="1:55" ht="18" customHeight="1" thickBot="1" x14ac:dyDescent="0.7">
      <c r="A109" s="25" t="s">
        <v>75</v>
      </c>
      <c r="B109" s="52"/>
      <c r="C109" s="30"/>
      <c r="D109" s="26"/>
      <c r="E109" s="26"/>
      <c r="F109" s="32"/>
      <c r="G109" s="30"/>
      <c r="H109" s="26"/>
      <c r="I109" s="26"/>
      <c r="J109" s="32"/>
      <c r="K109" s="30"/>
      <c r="L109" s="26"/>
      <c r="M109" s="26"/>
      <c r="N109" s="32"/>
      <c r="O109" s="30"/>
      <c r="P109" s="26"/>
      <c r="Q109" s="26"/>
      <c r="R109" s="26"/>
      <c r="S109" s="26"/>
      <c r="T109" s="26"/>
      <c r="U109" s="26"/>
      <c r="V109" s="26"/>
      <c r="W109" s="26"/>
      <c r="X109" s="32"/>
      <c r="Y109" s="30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32"/>
      <c r="AK109" s="30"/>
      <c r="AL109" s="26"/>
      <c r="AM109" s="26"/>
      <c r="AN109" s="26"/>
      <c r="AO109" s="26"/>
      <c r="AP109" s="26"/>
      <c r="AQ109" s="26"/>
      <c r="AR109" s="26"/>
      <c r="AS109" s="26"/>
      <c r="AT109" s="32"/>
      <c r="AU109" s="30"/>
      <c r="AV109" s="26"/>
      <c r="AW109" s="26"/>
      <c r="AX109" s="32"/>
      <c r="AY109" s="68"/>
      <c r="AZ109" s="69"/>
      <c r="BA109" s="69"/>
      <c r="BB109" s="70"/>
      <c r="BC109" s="586"/>
    </row>
    <row r="110" spans="1:55" ht="18" customHeight="1" thickTop="1" x14ac:dyDescent="0.65"/>
    <row r="111" spans="1:55" ht="18" customHeight="1" x14ac:dyDescent="0.65">
      <c r="AH111" s="71"/>
    </row>
  </sheetData>
  <sheetProtection selectLockedCells="1"/>
  <mergeCells count="30">
    <mergeCell ref="C5:F5"/>
    <mergeCell ref="K5:N5"/>
    <mergeCell ref="O4:X4"/>
    <mergeCell ref="O6:P6"/>
    <mergeCell ref="Q6:T6"/>
    <mergeCell ref="G5:J5"/>
    <mergeCell ref="C6:F6"/>
    <mergeCell ref="K6:N6"/>
    <mergeCell ref="O5:X5"/>
    <mergeCell ref="AG6:AJ6"/>
    <mergeCell ref="AK6:AL6"/>
    <mergeCell ref="G6:J6"/>
    <mergeCell ref="G4:J4"/>
    <mergeCell ref="BC7:BC8"/>
    <mergeCell ref="AM6:AP6"/>
    <mergeCell ref="Y5:AJ5"/>
    <mergeCell ref="AK5:AT5"/>
    <mergeCell ref="AY3:BC3"/>
    <mergeCell ref="AY4:BC4"/>
    <mergeCell ref="AY5:BC5"/>
    <mergeCell ref="AY6:BC6"/>
    <mergeCell ref="AU5:AX5"/>
    <mergeCell ref="AU6:AX6"/>
    <mergeCell ref="G3:J3"/>
    <mergeCell ref="AU3:AX3"/>
    <mergeCell ref="Y3:AJ3"/>
    <mergeCell ref="AK3:AT3"/>
    <mergeCell ref="AU4:AX4"/>
    <mergeCell ref="Y4:AJ4"/>
    <mergeCell ref="AK4:AT4"/>
  </mergeCells>
  <phoneticPr fontId="3" type="noConversion"/>
  <printOptions horizontalCentered="1" verticalCentered="1"/>
  <pageMargins left="0" right="0" top="0" bottom="0" header="0.511811023622047" footer="0.511811023622047"/>
  <pageSetup paperSize="9" scale="86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318"/>
  <sheetViews>
    <sheetView rightToLeft="1" workbookViewId="0">
      <pane xSplit="2" ySplit="8" topLeftCell="C27" activePane="bottomRight" state="frozen"/>
      <selection pane="topRight" activeCell="C1" sqref="C1"/>
      <selection pane="bottomLeft" activeCell="A8" sqref="A8"/>
      <selection pane="bottomRight" activeCell="C36" sqref="C36"/>
    </sheetView>
  </sheetViews>
  <sheetFormatPr defaultColWidth="9" defaultRowHeight="18" customHeight="1" x14ac:dyDescent="0.2"/>
  <cols>
    <col min="1" max="1" width="19.625" style="100" bestFit="1" customWidth="1"/>
    <col min="2" max="2" width="4.75" style="84" bestFit="1" customWidth="1"/>
    <col min="3" max="14" width="2.875" style="85" bestFit="1" customWidth="1"/>
    <col min="15" max="15" width="4" style="85" customWidth="1"/>
    <col min="16" max="16" width="4.5" style="85" customWidth="1"/>
    <col min="17" max="36" width="2.875" style="85" bestFit="1" customWidth="1"/>
    <col min="37" max="37" width="4" style="85" customWidth="1"/>
    <col min="38" max="38" width="4.25" style="85" customWidth="1"/>
    <col min="39" max="52" width="2.875" style="85" bestFit="1" customWidth="1"/>
    <col min="53" max="53" width="2.5" style="85" bestFit="1" customWidth="1"/>
    <col min="54" max="54" width="2.875" style="85" bestFit="1" customWidth="1"/>
    <col min="55" max="55" width="5.125" style="588" bestFit="1" customWidth="1"/>
    <col min="56" max="16384" width="9" style="85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R1" s="17"/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R2" s="17"/>
      <c r="AU2" s="584"/>
      <c r="AV2" s="582"/>
      <c r="AW2" s="584"/>
      <c r="AX2" s="584"/>
    </row>
    <row r="3" spans="1:55" s="84" customFormat="1" ht="18" customHeight="1" thickTop="1" x14ac:dyDescent="0.2">
      <c r="A3" s="86"/>
      <c r="B3" s="87"/>
      <c r="C3" s="88" t="s">
        <v>17</v>
      </c>
      <c r="D3" s="88"/>
      <c r="E3" s="88"/>
      <c r="F3" s="89"/>
      <c r="G3" s="742" t="s">
        <v>370</v>
      </c>
      <c r="H3" s="743"/>
      <c r="I3" s="743"/>
      <c r="J3" s="744"/>
      <c r="K3" s="88" t="s">
        <v>18</v>
      </c>
      <c r="L3" s="88"/>
      <c r="M3" s="88"/>
      <c r="N3" s="89"/>
      <c r="O3" s="53" t="s">
        <v>24</v>
      </c>
      <c r="P3" s="53"/>
      <c r="Q3" s="53"/>
      <c r="R3" s="53"/>
      <c r="S3" s="53"/>
      <c r="T3" s="53"/>
      <c r="U3" s="53"/>
      <c r="V3" s="53"/>
      <c r="W3" s="53"/>
      <c r="X3" s="90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743" t="s">
        <v>23</v>
      </c>
      <c r="AZ3" s="743"/>
      <c r="BA3" s="743"/>
      <c r="BB3" s="743"/>
      <c r="BC3" s="752"/>
    </row>
    <row r="4" spans="1:55" s="84" customFormat="1" ht="18" customHeight="1" x14ac:dyDescent="0.2">
      <c r="A4" s="91" t="s">
        <v>12</v>
      </c>
      <c r="B4" s="92"/>
      <c r="C4" s="55" t="s">
        <v>76</v>
      </c>
      <c r="D4" s="55"/>
      <c r="E4" s="55"/>
      <c r="F4" s="93"/>
      <c r="G4" s="746" t="s">
        <v>367</v>
      </c>
      <c r="H4" s="747"/>
      <c r="I4" s="747"/>
      <c r="J4" s="748"/>
      <c r="K4" s="55" t="s">
        <v>19</v>
      </c>
      <c r="L4" s="55"/>
      <c r="M4" s="55"/>
      <c r="N4" s="93"/>
      <c r="O4" s="749" t="s">
        <v>437</v>
      </c>
      <c r="P4" s="750"/>
      <c r="Q4" s="750"/>
      <c r="R4" s="750"/>
      <c r="S4" s="750"/>
      <c r="T4" s="750"/>
      <c r="U4" s="750"/>
      <c r="V4" s="750"/>
      <c r="W4" s="750"/>
      <c r="X4" s="751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747" t="s">
        <v>438</v>
      </c>
      <c r="AZ4" s="747"/>
      <c r="BA4" s="747"/>
      <c r="BB4" s="747"/>
      <c r="BC4" s="753"/>
    </row>
    <row r="5" spans="1:55" s="84" customFormat="1" ht="18" customHeight="1" x14ac:dyDescent="0.2">
      <c r="A5" s="38" t="s">
        <v>13</v>
      </c>
      <c r="B5" s="94"/>
      <c r="C5" s="756">
        <v>44927</v>
      </c>
      <c r="D5" s="750"/>
      <c r="E5" s="750"/>
      <c r="F5" s="751"/>
      <c r="G5" s="756" t="s">
        <v>366</v>
      </c>
      <c r="H5" s="750"/>
      <c r="I5" s="750"/>
      <c r="J5" s="751"/>
      <c r="K5" s="749">
        <v>2023</v>
      </c>
      <c r="L5" s="750"/>
      <c r="M5" s="750"/>
      <c r="N5" s="773"/>
      <c r="O5" s="774"/>
      <c r="P5" s="754"/>
      <c r="Q5" s="754"/>
      <c r="R5" s="754"/>
      <c r="S5" s="754"/>
      <c r="T5" s="754"/>
      <c r="U5" s="754"/>
      <c r="V5" s="754"/>
      <c r="W5" s="754"/>
      <c r="X5" s="775"/>
      <c r="Y5" s="77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75"/>
      <c r="AK5" s="774"/>
      <c r="AL5" s="754"/>
      <c r="AM5" s="754"/>
      <c r="AN5" s="754"/>
      <c r="AO5" s="754"/>
      <c r="AP5" s="754"/>
      <c r="AQ5" s="754"/>
      <c r="AR5" s="754"/>
      <c r="AS5" s="754"/>
      <c r="AT5" s="775"/>
      <c r="AU5" s="756" t="s">
        <v>368</v>
      </c>
      <c r="AV5" s="750"/>
      <c r="AW5" s="750"/>
      <c r="AX5" s="751"/>
      <c r="AY5" s="747"/>
      <c r="AZ5" s="747"/>
      <c r="BA5" s="747"/>
      <c r="BB5" s="747"/>
      <c r="BC5" s="753"/>
    </row>
    <row r="6" spans="1:55" s="84" customFormat="1" ht="18" customHeight="1" x14ac:dyDescent="0.2">
      <c r="A6" s="91"/>
      <c r="B6" s="92"/>
      <c r="C6" s="768"/>
      <c r="D6" s="766"/>
      <c r="E6" s="766"/>
      <c r="F6" s="767"/>
      <c r="G6" s="756">
        <v>44927</v>
      </c>
      <c r="H6" s="750"/>
      <c r="I6" s="750"/>
      <c r="J6" s="751"/>
      <c r="K6" s="769"/>
      <c r="L6" s="770"/>
      <c r="M6" s="770"/>
      <c r="N6" s="771"/>
      <c r="O6" s="95" t="s">
        <v>6</v>
      </c>
      <c r="P6" s="95"/>
      <c r="Q6" s="96" t="s">
        <v>20</v>
      </c>
      <c r="R6" s="97"/>
      <c r="S6" s="95"/>
      <c r="T6" s="98"/>
      <c r="U6" s="96" t="s">
        <v>3</v>
      </c>
      <c r="V6" s="97"/>
      <c r="W6" s="95"/>
      <c r="X6" s="99"/>
      <c r="Y6" s="95" t="s">
        <v>9</v>
      </c>
      <c r="Z6" s="97"/>
      <c r="AA6" s="95"/>
      <c r="AB6" s="98"/>
      <c r="AC6" s="96" t="s">
        <v>20</v>
      </c>
      <c r="AD6" s="95"/>
      <c r="AE6" s="95"/>
      <c r="AF6" s="98"/>
      <c r="AG6" s="96" t="s">
        <v>3</v>
      </c>
      <c r="AH6" s="97"/>
      <c r="AI6" s="95"/>
      <c r="AJ6" s="99"/>
      <c r="AK6" s="95" t="s">
        <v>10</v>
      </c>
      <c r="AL6" s="95"/>
      <c r="AM6" s="96" t="s">
        <v>20</v>
      </c>
      <c r="AN6" s="95"/>
      <c r="AO6" s="95"/>
      <c r="AP6" s="98"/>
      <c r="AQ6" s="96" t="s">
        <v>3</v>
      </c>
      <c r="AR6" s="97"/>
      <c r="AS6" s="95"/>
      <c r="AT6" s="99"/>
      <c r="AU6" s="749">
        <v>2023</v>
      </c>
      <c r="AV6" s="750"/>
      <c r="AW6" s="750"/>
      <c r="AX6" s="751"/>
      <c r="AY6" s="770"/>
      <c r="AZ6" s="770"/>
      <c r="BA6" s="770"/>
      <c r="BB6" s="770"/>
      <c r="BC6" s="772"/>
    </row>
    <row r="7" spans="1:55" s="84" customFormat="1" ht="18" customHeight="1" x14ac:dyDescent="0.2">
      <c r="A7" s="100"/>
      <c r="B7" s="101"/>
      <c r="C7" s="95" t="s">
        <v>14</v>
      </c>
      <c r="D7" s="98"/>
      <c r="E7" s="102" t="s">
        <v>16</v>
      </c>
      <c r="F7" s="103"/>
      <c r="G7" s="95" t="s">
        <v>14</v>
      </c>
      <c r="H7" s="98"/>
      <c r="I7" s="102" t="s">
        <v>16</v>
      </c>
      <c r="J7" s="103"/>
      <c r="K7" s="95" t="s">
        <v>14</v>
      </c>
      <c r="L7" s="98"/>
      <c r="M7" s="102" t="s">
        <v>16</v>
      </c>
      <c r="N7" s="103"/>
      <c r="O7" s="95" t="s">
        <v>14</v>
      </c>
      <c r="P7" s="102" t="s">
        <v>16</v>
      </c>
      <c r="Q7" s="96" t="s">
        <v>14</v>
      </c>
      <c r="R7" s="98"/>
      <c r="S7" s="102" t="s">
        <v>16</v>
      </c>
      <c r="T7" s="102"/>
      <c r="U7" s="96" t="s">
        <v>14</v>
      </c>
      <c r="V7" s="98"/>
      <c r="W7" s="102" t="s">
        <v>16</v>
      </c>
      <c r="X7" s="103"/>
      <c r="Y7" s="95" t="s">
        <v>14</v>
      </c>
      <c r="Z7" s="98"/>
      <c r="AA7" s="102" t="s">
        <v>16</v>
      </c>
      <c r="AB7" s="102"/>
      <c r="AC7" s="96" t="s">
        <v>14</v>
      </c>
      <c r="AD7" s="98"/>
      <c r="AE7" s="96" t="s">
        <v>16</v>
      </c>
      <c r="AF7" s="98"/>
      <c r="AG7" s="96" t="s">
        <v>14</v>
      </c>
      <c r="AH7" s="98"/>
      <c r="AI7" s="102" t="s">
        <v>16</v>
      </c>
      <c r="AJ7" s="103"/>
      <c r="AK7" s="95" t="s">
        <v>14</v>
      </c>
      <c r="AL7" s="104" t="s">
        <v>16</v>
      </c>
      <c r="AM7" s="96" t="s">
        <v>14</v>
      </c>
      <c r="AN7" s="98"/>
      <c r="AO7" s="96" t="s">
        <v>16</v>
      </c>
      <c r="AP7" s="98"/>
      <c r="AQ7" s="96" t="s">
        <v>14</v>
      </c>
      <c r="AR7" s="98"/>
      <c r="AS7" s="102" t="s">
        <v>16</v>
      </c>
      <c r="AT7" s="103"/>
      <c r="AU7" s="95" t="s">
        <v>14</v>
      </c>
      <c r="AV7" s="98"/>
      <c r="AW7" s="102" t="s">
        <v>16</v>
      </c>
      <c r="AX7" s="103"/>
      <c r="AY7" s="105" t="s">
        <v>14</v>
      </c>
      <c r="AZ7" s="106"/>
      <c r="BA7" s="107" t="s">
        <v>16</v>
      </c>
      <c r="BB7" s="108"/>
      <c r="BC7" s="560" t="s">
        <v>3</v>
      </c>
    </row>
    <row r="8" spans="1:55" s="84" customFormat="1" ht="18" customHeight="1" x14ac:dyDescent="0.2">
      <c r="A8" s="109"/>
      <c r="B8" s="110"/>
      <c r="C8" s="111" t="s">
        <v>15</v>
      </c>
      <c r="D8" s="104" t="s">
        <v>5</v>
      </c>
      <c r="E8" s="104" t="s">
        <v>15</v>
      </c>
      <c r="F8" s="112" t="s">
        <v>5</v>
      </c>
      <c r="G8" s="111" t="s">
        <v>15</v>
      </c>
      <c r="H8" s="104" t="s">
        <v>5</v>
      </c>
      <c r="I8" s="104" t="s">
        <v>15</v>
      </c>
      <c r="J8" s="112" t="s">
        <v>5</v>
      </c>
      <c r="K8" s="111" t="s">
        <v>15</v>
      </c>
      <c r="L8" s="104" t="s">
        <v>5</v>
      </c>
      <c r="M8" s="104" t="s">
        <v>15</v>
      </c>
      <c r="N8" s="112" t="s">
        <v>5</v>
      </c>
      <c r="O8" s="111" t="s">
        <v>15</v>
      </c>
      <c r="P8" s="104" t="s">
        <v>15</v>
      </c>
      <c r="Q8" s="104" t="s">
        <v>15</v>
      </c>
      <c r="R8" s="104" t="s">
        <v>5</v>
      </c>
      <c r="S8" s="104" t="s">
        <v>15</v>
      </c>
      <c r="T8" s="104" t="s">
        <v>5</v>
      </c>
      <c r="U8" s="104" t="s">
        <v>15</v>
      </c>
      <c r="V8" s="104" t="s">
        <v>5</v>
      </c>
      <c r="W8" s="104" t="s">
        <v>15</v>
      </c>
      <c r="X8" s="112" t="s">
        <v>5</v>
      </c>
      <c r="Y8" s="111" t="s">
        <v>15</v>
      </c>
      <c r="Z8" s="104" t="s">
        <v>5</v>
      </c>
      <c r="AA8" s="104" t="s">
        <v>15</v>
      </c>
      <c r="AB8" s="104" t="s">
        <v>5</v>
      </c>
      <c r="AC8" s="104" t="s">
        <v>15</v>
      </c>
      <c r="AD8" s="104" t="s">
        <v>5</v>
      </c>
      <c r="AE8" s="104" t="s">
        <v>15</v>
      </c>
      <c r="AF8" s="104" t="s">
        <v>5</v>
      </c>
      <c r="AG8" s="104" t="s">
        <v>15</v>
      </c>
      <c r="AH8" s="104" t="s">
        <v>5</v>
      </c>
      <c r="AI8" s="104" t="s">
        <v>15</v>
      </c>
      <c r="AJ8" s="112" t="s">
        <v>5</v>
      </c>
      <c r="AK8" s="111" t="s">
        <v>15</v>
      </c>
      <c r="AL8" s="104" t="s">
        <v>15</v>
      </c>
      <c r="AM8" s="104" t="s">
        <v>15</v>
      </c>
      <c r="AN8" s="104" t="s">
        <v>5</v>
      </c>
      <c r="AO8" s="104" t="s">
        <v>15</v>
      </c>
      <c r="AP8" s="104" t="s">
        <v>5</v>
      </c>
      <c r="AQ8" s="104" t="s">
        <v>15</v>
      </c>
      <c r="AR8" s="104" t="s">
        <v>5</v>
      </c>
      <c r="AS8" s="104" t="s">
        <v>15</v>
      </c>
      <c r="AT8" s="112" t="s">
        <v>5</v>
      </c>
      <c r="AU8" s="111" t="s">
        <v>15</v>
      </c>
      <c r="AV8" s="104" t="s">
        <v>5</v>
      </c>
      <c r="AW8" s="104" t="s">
        <v>15</v>
      </c>
      <c r="AX8" s="112" t="s">
        <v>5</v>
      </c>
      <c r="AY8" s="111" t="s">
        <v>15</v>
      </c>
      <c r="AZ8" s="104" t="s">
        <v>5</v>
      </c>
      <c r="BA8" s="104" t="s">
        <v>4</v>
      </c>
      <c r="BB8" s="113" t="s">
        <v>5</v>
      </c>
      <c r="BC8" s="560"/>
    </row>
    <row r="9" spans="1:55" ht="18" customHeight="1" x14ac:dyDescent="0.2">
      <c r="A9" s="44" t="s">
        <v>83</v>
      </c>
      <c r="B9" s="114"/>
      <c r="C9" s="72"/>
      <c r="D9" s="73"/>
      <c r="E9" s="73"/>
      <c r="F9" s="387"/>
      <c r="G9" s="72"/>
      <c r="H9" s="73"/>
      <c r="I9" s="73"/>
      <c r="J9" s="387"/>
      <c r="K9" s="75"/>
      <c r="L9" s="76"/>
      <c r="M9" s="76"/>
      <c r="N9" s="622"/>
      <c r="O9" s="75"/>
      <c r="P9" s="76"/>
      <c r="Q9" s="76"/>
      <c r="R9" s="76"/>
      <c r="S9" s="76"/>
      <c r="T9" s="76"/>
      <c r="U9" s="18">
        <f t="shared" ref="U9:U35" si="0">O9+Q9</f>
        <v>0</v>
      </c>
      <c r="V9" s="18">
        <f t="shared" ref="V9:V35" si="1">R9</f>
        <v>0</v>
      </c>
      <c r="W9" s="18">
        <f t="shared" ref="W9:W35" si="2">P9+S9</f>
        <v>0</v>
      </c>
      <c r="X9" s="623">
        <f t="shared" ref="X9:X35" si="3">T9</f>
        <v>0</v>
      </c>
      <c r="Y9" s="72"/>
      <c r="Z9" s="73"/>
      <c r="AA9" s="73"/>
      <c r="AB9" s="73"/>
      <c r="AC9" s="73"/>
      <c r="AD9" s="73"/>
      <c r="AE9" s="73"/>
      <c r="AF9" s="73"/>
      <c r="AG9" s="18">
        <f t="shared" ref="AG9:AG35" si="4">Y9+AC9</f>
        <v>0</v>
      </c>
      <c r="AH9" s="18">
        <f t="shared" ref="AH9:AH35" si="5">Z9+AD9</f>
        <v>0</v>
      </c>
      <c r="AI9" s="18">
        <f t="shared" ref="AI9:AI35" si="6">AA9+AE9</f>
        <v>0</v>
      </c>
      <c r="AJ9" s="623">
        <f t="shared" ref="AJ9:AJ35" si="7">AB9+AF9</f>
        <v>0</v>
      </c>
      <c r="AK9" s="75"/>
      <c r="AL9" s="76"/>
      <c r="AM9" s="76"/>
      <c r="AN9" s="76"/>
      <c r="AO9" s="76"/>
      <c r="AP9" s="76"/>
      <c r="AQ9" s="18">
        <f t="shared" ref="AQ9:AQ35" si="8">AK9+AM9</f>
        <v>0</v>
      </c>
      <c r="AR9" s="18">
        <f t="shared" ref="AR9:AR35" si="9">AN9</f>
        <v>0</v>
      </c>
      <c r="AS9" s="18">
        <f t="shared" ref="AS9:AS35" si="10">AL9+AO9</f>
        <v>0</v>
      </c>
      <c r="AT9" s="623">
        <f t="shared" ref="AT9:AT35" si="11">AP9</f>
        <v>0</v>
      </c>
      <c r="AU9" s="72"/>
      <c r="AV9" s="73"/>
      <c r="AW9" s="73"/>
      <c r="AX9" s="387"/>
      <c r="AY9" s="27">
        <f t="shared" ref="AY9:AY35" si="12">C9+G9+K9+U9-AG9-AQ9</f>
        <v>0</v>
      </c>
      <c r="AZ9" s="18">
        <f t="shared" ref="AZ9:AZ35" si="13">D9+H9+L9+V9-AH9-AR9</f>
        <v>0</v>
      </c>
      <c r="BA9" s="18">
        <f t="shared" ref="BA9:BA35" si="14">E9+I9+M9+W9-AI9-AS9</f>
        <v>0</v>
      </c>
      <c r="BB9" s="624">
        <f t="shared" ref="BB9:BB35" si="15">F9+J9+N9+X9-AJ9-AT9</f>
        <v>0</v>
      </c>
      <c r="BC9" s="585">
        <f t="shared" ref="BC9:BC35" si="16">SUM(AY9:BB9)</f>
        <v>0</v>
      </c>
    </row>
    <row r="10" spans="1:55" ht="18" customHeight="1" x14ac:dyDescent="0.2">
      <c r="A10" s="115" t="s">
        <v>25</v>
      </c>
      <c r="B10" s="112" t="s">
        <v>25</v>
      </c>
      <c r="C10" s="72"/>
      <c r="D10" s="73"/>
      <c r="E10" s="73"/>
      <c r="F10" s="387"/>
      <c r="G10" s="72"/>
      <c r="H10" s="73"/>
      <c r="I10" s="73"/>
      <c r="J10" s="387"/>
      <c r="K10" s="75"/>
      <c r="L10" s="76"/>
      <c r="M10" s="76"/>
      <c r="N10" s="622"/>
      <c r="O10" s="75"/>
      <c r="P10" s="76"/>
      <c r="Q10" s="76"/>
      <c r="R10" s="76"/>
      <c r="S10" s="76"/>
      <c r="T10" s="76"/>
      <c r="U10" s="18">
        <f t="shared" si="0"/>
        <v>0</v>
      </c>
      <c r="V10" s="18">
        <f t="shared" si="1"/>
        <v>0</v>
      </c>
      <c r="W10" s="18">
        <f t="shared" si="2"/>
        <v>0</v>
      </c>
      <c r="X10" s="623">
        <f t="shared" si="3"/>
        <v>0</v>
      </c>
      <c r="Y10" s="72"/>
      <c r="Z10" s="73"/>
      <c r="AA10" s="73"/>
      <c r="AB10" s="73"/>
      <c r="AC10" s="73"/>
      <c r="AD10" s="73"/>
      <c r="AE10" s="73"/>
      <c r="AF10" s="73"/>
      <c r="AG10" s="18">
        <f t="shared" si="4"/>
        <v>0</v>
      </c>
      <c r="AH10" s="18">
        <f t="shared" si="5"/>
        <v>0</v>
      </c>
      <c r="AI10" s="18">
        <f t="shared" si="6"/>
        <v>0</v>
      </c>
      <c r="AJ10" s="623">
        <f t="shared" si="7"/>
        <v>0</v>
      </c>
      <c r="AK10" s="75"/>
      <c r="AL10" s="76"/>
      <c r="AM10" s="76"/>
      <c r="AN10" s="76"/>
      <c r="AO10" s="76"/>
      <c r="AP10" s="76"/>
      <c r="AQ10" s="18">
        <f t="shared" si="8"/>
        <v>0</v>
      </c>
      <c r="AR10" s="18">
        <f t="shared" si="9"/>
        <v>0</v>
      </c>
      <c r="AS10" s="18">
        <f t="shared" si="10"/>
        <v>0</v>
      </c>
      <c r="AT10" s="623">
        <f t="shared" si="11"/>
        <v>0</v>
      </c>
      <c r="AU10" s="72"/>
      <c r="AV10" s="73"/>
      <c r="AW10" s="73"/>
      <c r="AX10" s="387"/>
      <c r="AY10" s="27">
        <f t="shared" si="12"/>
        <v>0</v>
      </c>
      <c r="AZ10" s="18">
        <f t="shared" si="13"/>
        <v>0</v>
      </c>
      <c r="BA10" s="18">
        <f t="shared" si="14"/>
        <v>0</v>
      </c>
      <c r="BB10" s="624">
        <f t="shared" si="15"/>
        <v>0</v>
      </c>
      <c r="BC10" s="585">
        <f t="shared" si="16"/>
        <v>0</v>
      </c>
    </row>
    <row r="11" spans="1:55" ht="18" customHeight="1" x14ac:dyDescent="0.2">
      <c r="A11" s="116" t="s">
        <v>84</v>
      </c>
      <c r="B11" s="112" t="s">
        <v>2</v>
      </c>
      <c r="C11" s="72"/>
      <c r="D11" s="73"/>
      <c r="E11" s="73"/>
      <c r="F11" s="387"/>
      <c r="G11" s="72"/>
      <c r="H11" s="73"/>
      <c r="I11" s="73"/>
      <c r="J11" s="387"/>
      <c r="K11" s="75"/>
      <c r="L11" s="76"/>
      <c r="M11" s="76"/>
      <c r="N11" s="622"/>
      <c r="O11" s="75"/>
      <c r="P11" s="76"/>
      <c r="Q11" s="76"/>
      <c r="R11" s="76"/>
      <c r="S11" s="76"/>
      <c r="T11" s="76"/>
      <c r="U11" s="18">
        <f t="shared" si="0"/>
        <v>0</v>
      </c>
      <c r="V11" s="18">
        <f t="shared" si="1"/>
        <v>0</v>
      </c>
      <c r="W11" s="18">
        <f t="shared" si="2"/>
        <v>0</v>
      </c>
      <c r="X11" s="623">
        <f t="shared" si="3"/>
        <v>0</v>
      </c>
      <c r="Y11" s="72"/>
      <c r="Z11" s="73"/>
      <c r="AA11" s="73"/>
      <c r="AB11" s="73"/>
      <c r="AC11" s="73"/>
      <c r="AD11" s="73"/>
      <c r="AE11" s="73"/>
      <c r="AF11" s="73"/>
      <c r="AG11" s="18">
        <f t="shared" si="4"/>
        <v>0</v>
      </c>
      <c r="AH11" s="18">
        <f t="shared" si="5"/>
        <v>0</v>
      </c>
      <c r="AI11" s="18">
        <f t="shared" si="6"/>
        <v>0</v>
      </c>
      <c r="AJ11" s="623">
        <f t="shared" si="7"/>
        <v>0</v>
      </c>
      <c r="AK11" s="75"/>
      <c r="AL11" s="76"/>
      <c r="AM11" s="76"/>
      <c r="AN11" s="76"/>
      <c r="AO11" s="76"/>
      <c r="AP11" s="76"/>
      <c r="AQ11" s="18">
        <f t="shared" si="8"/>
        <v>0</v>
      </c>
      <c r="AR11" s="18">
        <f t="shared" si="9"/>
        <v>0</v>
      </c>
      <c r="AS11" s="18">
        <f t="shared" si="10"/>
        <v>0</v>
      </c>
      <c r="AT11" s="623">
        <f t="shared" si="11"/>
        <v>0</v>
      </c>
      <c r="AU11" s="72"/>
      <c r="AV11" s="73"/>
      <c r="AW11" s="73"/>
      <c r="AX11" s="387"/>
      <c r="AY11" s="27">
        <f t="shared" si="12"/>
        <v>0</v>
      </c>
      <c r="AZ11" s="18">
        <f t="shared" si="13"/>
        <v>0</v>
      </c>
      <c r="BA11" s="18">
        <f t="shared" si="14"/>
        <v>0</v>
      </c>
      <c r="BB11" s="624">
        <f t="shared" si="15"/>
        <v>0</v>
      </c>
      <c r="BC11" s="585">
        <f t="shared" si="16"/>
        <v>0</v>
      </c>
    </row>
    <row r="12" spans="1:55" ht="18" customHeight="1" x14ac:dyDescent="0.2">
      <c r="A12" s="115" t="s">
        <v>85</v>
      </c>
      <c r="B12" s="112" t="s">
        <v>25</v>
      </c>
      <c r="C12" s="72"/>
      <c r="D12" s="73"/>
      <c r="E12" s="73"/>
      <c r="F12" s="387"/>
      <c r="G12" s="72"/>
      <c r="H12" s="73"/>
      <c r="I12" s="73"/>
      <c r="J12" s="387"/>
      <c r="K12" s="75"/>
      <c r="L12" s="76"/>
      <c r="M12" s="76"/>
      <c r="N12" s="622"/>
      <c r="O12" s="75"/>
      <c r="P12" s="76"/>
      <c r="Q12" s="76"/>
      <c r="R12" s="76"/>
      <c r="S12" s="76"/>
      <c r="T12" s="76"/>
      <c r="U12" s="18">
        <f t="shared" si="0"/>
        <v>0</v>
      </c>
      <c r="V12" s="18">
        <f t="shared" si="1"/>
        <v>0</v>
      </c>
      <c r="W12" s="18">
        <f t="shared" si="2"/>
        <v>0</v>
      </c>
      <c r="X12" s="623">
        <f t="shared" si="3"/>
        <v>0</v>
      </c>
      <c r="Y12" s="72"/>
      <c r="Z12" s="73"/>
      <c r="AA12" s="73"/>
      <c r="AB12" s="73"/>
      <c r="AC12" s="73"/>
      <c r="AD12" s="73"/>
      <c r="AE12" s="73"/>
      <c r="AF12" s="73"/>
      <c r="AG12" s="18">
        <f t="shared" si="4"/>
        <v>0</v>
      </c>
      <c r="AH12" s="18">
        <f t="shared" si="5"/>
        <v>0</v>
      </c>
      <c r="AI12" s="18">
        <f t="shared" si="6"/>
        <v>0</v>
      </c>
      <c r="AJ12" s="623">
        <f t="shared" si="7"/>
        <v>0</v>
      </c>
      <c r="AK12" s="75"/>
      <c r="AL12" s="76"/>
      <c r="AM12" s="76"/>
      <c r="AN12" s="76"/>
      <c r="AO12" s="76"/>
      <c r="AP12" s="76"/>
      <c r="AQ12" s="18">
        <f t="shared" si="8"/>
        <v>0</v>
      </c>
      <c r="AR12" s="18">
        <f t="shared" si="9"/>
        <v>0</v>
      </c>
      <c r="AS12" s="18">
        <f t="shared" si="10"/>
        <v>0</v>
      </c>
      <c r="AT12" s="623">
        <f t="shared" si="11"/>
        <v>0</v>
      </c>
      <c r="AU12" s="72"/>
      <c r="AV12" s="73"/>
      <c r="AW12" s="73"/>
      <c r="AX12" s="387"/>
      <c r="AY12" s="27">
        <f t="shared" si="12"/>
        <v>0</v>
      </c>
      <c r="AZ12" s="18">
        <f t="shared" si="13"/>
        <v>0</v>
      </c>
      <c r="BA12" s="18">
        <f t="shared" si="14"/>
        <v>0</v>
      </c>
      <c r="BB12" s="624">
        <f t="shared" si="15"/>
        <v>0</v>
      </c>
      <c r="BC12" s="585">
        <f t="shared" si="16"/>
        <v>0</v>
      </c>
    </row>
    <row r="13" spans="1:55" ht="18" customHeight="1" x14ac:dyDescent="0.2">
      <c r="A13" s="116" t="s">
        <v>86</v>
      </c>
      <c r="B13" s="112" t="s">
        <v>2</v>
      </c>
      <c r="C13" s="72"/>
      <c r="D13" s="73"/>
      <c r="E13" s="73"/>
      <c r="F13" s="387"/>
      <c r="G13" s="72"/>
      <c r="H13" s="73"/>
      <c r="I13" s="73"/>
      <c r="J13" s="387"/>
      <c r="K13" s="75"/>
      <c r="L13" s="76"/>
      <c r="M13" s="76"/>
      <c r="N13" s="622"/>
      <c r="O13" s="75"/>
      <c r="P13" s="76"/>
      <c r="Q13" s="76"/>
      <c r="R13" s="76"/>
      <c r="S13" s="76"/>
      <c r="T13" s="76"/>
      <c r="U13" s="18">
        <f t="shared" si="0"/>
        <v>0</v>
      </c>
      <c r="V13" s="18">
        <f t="shared" si="1"/>
        <v>0</v>
      </c>
      <c r="W13" s="18">
        <f t="shared" si="2"/>
        <v>0</v>
      </c>
      <c r="X13" s="623">
        <f t="shared" si="3"/>
        <v>0</v>
      </c>
      <c r="Y13" s="72"/>
      <c r="Z13" s="73"/>
      <c r="AA13" s="73"/>
      <c r="AB13" s="73"/>
      <c r="AC13" s="73"/>
      <c r="AD13" s="73"/>
      <c r="AE13" s="73"/>
      <c r="AF13" s="73"/>
      <c r="AG13" s="18">
        <f t="shared" si="4"/>
        <v>0</v>
      </c>
      <c r="AH13" s="18">
        <f t="shared" si="5"/>
        <v>0</v>
      </c>
      <c r="AI13" s="18">
        <f t="shared" si="6"/>
        <v>0</v>
      </c>
      <c r="AJ13" s="623">
        <f t="shared" si="7"/>
        <v>0</v>
      </c>
      <c r="AK13" s="75"/>
      <c r="AL13" s="76"/>
      <c r="AM13" s="76"/>
      <c r="AN13" s="76"/>
      <c r="AO13" s="76"/>
      <c r="AP13" s="76"/>
      <c r="AQ13" s="18">
        <f t="shared" si="8"/>
        <v>0</v>
      </c>
      <c r="AR13" s="18">
        <f t="shared" si="9"/>
        <v>0</v>
      </c>
      <c r="AS13" s="18">
        <f t="shared" si="10"/>
        <v>0</v>
      </c>
      <c r="AT13" s="623">
        <f t="shared" si="11"/>
        <v>0</v>
      </c>
      <c r="AU13" s="72"/>
      <c r="AV13" s="73"/>
      <c r="AW13" s="73"/>
      <c r="AX13" s="387"/>
      <c r="AY13" s="27">
        <f t="shared" si="12"/>
        <v>0</v>
      </c>
      <c r="AZ13" s="18">
        <f t="shared" si="13"/>
        <v>0</v>
      </c>
      <c r="BA13" s="18">
        <f t="shared" si="14"/>
        <v>0</v>
      </c>
      <c r="BB13" s="624">
        <f t="shared" si="15"/>
        <v>0</v>
      </c>
      <c r="BC13" s="585">
        <f t="shared" si="16"/>
        <v>0</v>
      </c>
    </row>
    <row r="14" spans="1:55" ht="18" customHeight="1" x14ac:dyDescent="0.2">
      <c r="A14" s="115" t="s">
        <v>87</v>
      </c>
      <c r="B14" s="112" t="s">
        <v>25</v>
      </c>
      <c r="C14" s="72"/>
      <c r="D14" s="73"/>
      <c r="E14" s="73"/>
      <c r="F14" s="387"/>
      <c r="G14" s="72"/>
      <c r="H14" s="73"/>
      <c r="I14" s="73"/>
      <c r="J14" s="387"/>
      <c r="K14" s="75"/>
      <c r="L14" s="76"/>
      <c r="M14" s="76"/>
      <c r="N14" s="622"/>
      <c r="O14" s="75"/>
      <c r="P14" s="76"/>
      <c r="Q14" s="76"/>
      <c r="R14" s="76"/>
      <c r="S14" s="76"/>
      <c r="T14" s="76"/>
      <c r="U14" s="18">
        <f t="shared" si="0"/>
        <v>0</v>
      </c>
      <c r="V14" s="18">
        <f t="shared" si="1"/>
        <v>0</v>
      </c>
      <c r="W14" s="18">
        <f t="shared" si="2"/>
        <v>0</v>
      </c>
      <c r="X14" s="623">
        <f t="shared" si="3"/>
        <v>0</v>
      </c>
      <c r="Y14" s="72"/>
      <c r="Z14" s="73"/>
      <c r="AA14" s="73"/>
      <c r="AB14" s="73"/>
      <c r="AC14" s="73"/>
      <c r="AD14" s="73"/>
      <c r="AE14" s="73"/>
      <c r="AF14" s="73"/>
      <c r="AG14" s="18">
        <f t="shared" si="4"/>
        <v>0</v>
      </c>
      <c r="AH14" s="18">
        <f t="shared" si="5"/>
        <v>0</v>
      </c>
      <c r="AI14" s="18">
        <f t="shared" si="6"/>
        <v>0</v>
      </c>
      <c r="AJ14" s="623">
        <f t="shared" si="7"/>
        <v>0</v>
      </c>
      <c r="AK14" s="75"/>
      <c r="AL14" s="76"/>
      <c r="AM14" s="76"/>
      <c r="AN14" s="76"/>
      <c r="AO14" s="76"/>
      <c r="AP14" s="76"/>
      <c r="AQ14" s="18">
        <f t="shared" si="8"/>
        <v>0</v>
      </c>
      <c r="AR14" s="18">
        <f t="shared" si="9"/>
        <v>0</v>
      </c>
      <c r="AS14" s="18">
        <f t="shared" si="10"/>
        <v>0</v>
      </c>
      <c r="AT14" s="623">
        <f t="shared" si="11"/>
        <v>0</v>
      </c>
      <c r="AU14" s="72"/>
      <c r="AV14" s="73"/>
      <c r="AW14" s="73"/>
      <c r="AX14" s="387"/>
      <c r="AY14" s="27">
        <f t="shared" si="12"/>
        <v>0</v>
      </c>
      <c r="AZ14" s="18">
        <f t="shared" si="13"/>
        <v>0</v>
      </c>
      <c r="BA14" s="18">
        <f t="shared" si="14"/>
        <v>0</v>
      </c>
      <c r="BB14" s="624">
        <f t="shared" si="15"/>
        <v>0</v>
      </c>
      <c r="BC14" s="585">
        <f t="shared" si="16"/>
        <v>0</v>
      </c>
    </row>
    <row r="15" spans="1:55" ht="18" customHeight="1" x14ac:dyDescent="0.2">
      <c r="A15" s="116" t="s">
        <v>67</v>
      </c>
      <c r="B15" s="112" t="s">
        <v>2</v>
      </c>
      <c r="C15" s="72"/>
      <c r="D15" s="73"/>
      <c r="E15" s="73"/>
      <c r="F15" s="387"/>
      <c r="G15" s="72"/>
      <c r="H15" s="73"/>
      <c r="I15" s="73"/>
      <c r="J15" s="387"/>
      <c r="K15" s="75"/>
      <c r="L15" s="76"/>
      <c r="M15" s="76"/>
      <c r="N15" s="622"/>
      <c r="O15" s="75"/>
      <c r="P15" s="76"/>
      <c r="Q15" s="76"/>
      <c r="R15" s="76"/>
      <c r="S15" s="76"/>
      <c r="T15" s="76"/>
      <c r="U15" s="18">
        <f t="shared" si="0"/>
        <v>0</v>
      </c>
      <c r="V15" s="18">
        <f t="shared" si="1"/>
        <v>0</v>
      </c>
      <c r="W15" s="18">
        <f t="shared" si="2"/>
        <v>0</v>
      </c>
      <c r="X15" s="623">
        <f t="shared" si="3"/>
        <v>0</v>
      </c>
      <c r="Y15" s="72"/>
      <c r="Z15" s="73"/>
      <c r="AA15" s="73"/>
      <c r="AB15" s="73"/>
      <c r="AC15" s="73"/>
      <c r="AD15" s="73"/>
      <c r="AE15" s="73"/>
      <c r="AF15" s="73"/>
      <c r="AG15" s="18">
        <f t="shared" si="4"/>
        <v>0</v>
      </c>
      <c r="AH15" s="18">
        <f t="shared" si="5"/>
        <v>0</v>
      </c>
      <c r="AI15" s="18">
        <f t="shared" si="6"/>
        <v>0</v>
      </c>
      <c r="AJ15" s="623">
        <f t="shared" si="7"/>
        <v>0</v>
      </c>
      <c r="AK15" s="75"/>
      <c r="AL15" s="76"/>
      <c r="AM15" s="76"/>
      <c r="AN15" s="76"/>
      <c r="AO15" s="76"/>
      <c r="AP15" s="76"/>
      <c r="AQ15" s="18">
        <f t="shared" si="8"/>
        <v>0</v>
      </c>
      <c r="AR15" s="18">
        <f t="shared" si="9"/>
        <v>0</v>
      </c>
      <c r="AS15" s="18">
        <f t="shared" si="10"/>
        <v>0</v>
      </c>
      <c r="AT15" s="623">
        <f t="shared" si="11"/>
        <v>0</v>
      </c>
      <c r="AU15" s="72"/>
      <c r="AV15" s="73"/>
      <c r="AW15" s="73"/>
      <c r="AX15" s="387"/>
      <c r="AY15" s="27">
        <f t="shared" si="12"/>
        <v>0</v>
      </c>
      <c r="AZ15" s="18">
        <f t="shared" si="13"/>
        <v>0</v>
      </c>
      <c r="BA15" s="18">
        <f t="shared" si="14"/>
        <v>0</v>
      </c>
      <c r="BB15" s="624">
        <f t="shared" si="15"/>
        <v>0</v>
      </c>
      <c r="BC15" s="585">
        <f t="shared" si="16"/>
        <v>0</v>
      </c>
    </row>
    <row r="16" spans="1:55" ht="18" customHeight="1" x14ac:dyDescent="0.2">
      <c r="A16" s="115" t="s">
        <v>52</v>
      </c>
      <c r="B16" s="112" t="s">
        <v>25</v>
      </c>
      <c r="C16" s="72"/>
      <c r="D16" s="73"/>
      <c r="E16" s="73"/>
      <c r="F16" s="387"/>
      <c r="G16" s="72"/>
      <c r="H16" s="73"/>
      <c r="I16" s="73"/>
      <c r="J16" s="387"/>
      <c r="K16" s="75"/>
      <c r="L16" s="76"/>
      <c r="M16" s="76"/>
      <c r="N16" s="622"/>
      <c r="O16" s="75"/>
      <c r="P16" s="76"/>
      <c r="Q16" s="76"/>
      <c r="R16" s="76"/>
      <c r="S16" s="76"/>
      <c r="T16" s="76"/>
      <c r="U16" s="18">
        <f t="shared" si="0"/>
        <v>0</v>
      </c>
      <c r="V16" s="18">
        <f t="shared" si="1"/>
        <v>0</v>
      </c>
      <c r="W16" s="18">
        <f t="shared" si="2"/>
        <v>0</v>
      </c>
      <c r="X16" s="623">
        <f t="shared" si="3"/>
        <v>0</v>
      </c>
      <c r="Y16" s="72"/>
      <c r="Z16" s="73"/>
      <c r="AA16" s="73"/>
      <c r="AB16" s="73"/>
      <c r="AC16" s="73"/>
      <c r="AD16" s="73"/>
      <c r="AE16" s="73"/>
      <c r="AF16" s="73"/>
      <c r="AG16" s="18">
        <f t="shared" si="4"/>
        <v>0</v>
      </c>
      <c r="AH16" s="18">
        <f t="shared" si="5"/>
        <v>0</v>
      </c>
      <c r="AI16" s="18">
        <f t="shared" si="6"/>
        <v>0</v>
      </c>
      <c r="AJ16" s="623">
        <f t="shared" si="7"/>
        <v>0</v>
      </c>
      <c r="AK16" s="75"/>
      <c r="AL16" s="76"/>
      <c r="AM16" s="76"/>
      <c r="AN16" s="76"/>
      <c r="AO16" s="76"/>
      <c r="AP16" s="76"/>
      <c r="AQ16" s="18">
        <f t="shared" si="8"/>
        <v>0</v>
      </c>
      <c r="AR16" s="18">
        <f t="shared" si="9"/>
        <v>0</v>
      </c>
      <c r="AS16" s="18">
        <f t="shared" si="10"/>
        <v>0</v>
      </c>
      <c r="AT16" s="623">
        <f t="shared" si="11"/>
        <v>0</v>
      </c>
      <c r="AU16" s="72"/>
      <c r="AV16" s="73"/>
      <c r="AW16" s="73"/>
      <c r="AX16" s="387"/>
      <c r="AY16" s="27">
        <f t="shared" si="12"/>
        <v>0</v>
      </c>
      <c r="AZ16" s="18">
        <f t="shared" si="13"/>
        <v>0</v>
      </c>
      <c r="BA16" s="18">
        <f t="shared" si="14"/>
        <v>0</v>
      </c>
      <c r="BB16" s="624">
        <f t="shared" si="15"/>
        <v>0</v>
      </c>
      <c r="BC16" s="585">
        <f t="shared" si="16"/>
        <v>0</v>
      </c>
    </row>
    <row r="17" spans="1:55" ht="18" customHeight="1" x14ac:dyDescent="0.2">
      <c r="A17" s="116" t="s">
        <v>88</v>
      </c>
      <c r="B17" s="112" t="s">
        <v>2</v>
      </c>
      <c r="C17" s="72"/>
      <c r="D17" s="73"/>
      <c r="E17" s="73"/>
      <c r="F17" s="387"/>
      <c r="G17" s="72"/>
      <c r="H17" s="73"/>
      <c r="I17" s="73"/>
      <c r="J17" s="387"/>
      <c r="K17" s="75"/>
      <c r="L17" s="76"/>
      <c r="M17" s="76"/>
      <c r="N17" s="622"/>
      <c r="O17" s="75"/>
      <c r="P17" s="76"/>
      <c r="Q17" s="76"/>
      <c r="R17" s="76"/>
      <c r="S17" s="76"/>
      <c r="T17" s="76"/>
      <c r="U17" s="18">
        <f t="shared" si="0"/>
        <v>0</v>
      </c>
      <c r="V17" s="18">
        <f t="shared" si="1"/>
        <v>0</v>
      </c>
      <c r="W17" s="18">
        <f t="shared" si="2"/>
        <v>0</v>
      </c>
      <c r="X17" s="623">
        <f t="shared" si="3"/>
        <v>0</v>
      </c>
      <c r="Y17" s="72"/>
      <c r="Z17" s="73"/>
      <c r="AA17" s="73"/>
      <c r="AB17" s="73"/>
      <c r="AC17" s="73"/>
      <c r="AD17" s="73"/>
      <c r="AE17" s="73"/>
      <c r="AF17" s="73"/>
      <c r="AG17" s="18">
        <f t="shared" si="4"/>
        <v>0</v>
      </c>
      <c r="AH17" s="18">
        <f t="shared" si="5"/>
        <v>0</v>
      </c>
      <c r="AI17" s="18">
        <f t="shared" si="6"/>
        <v>0</v>
      </c>
      <c r="AJ17" s="623">
        <f t="shared" si="7"/>
        <v>0</v>
      </c>
      <c r="AK17" s="75"/>
      <c r="AL17" s="76"/>
      <c r="AM17" s="76"/>
      <c r="AN17" s="76"/>
      <c r="AO17" s="76"/>
      <c r="AP17" s="76"/>
      <c r="AQ17" s="18">
        <f t="shared" si="8"/>
        <v>0</v>
      </c>
      <c r="AR17" s="18">
        <f t="shared" si="9"/>
        <v>0</v>
      </c>
      <c r="AS17" s="18">
        <f t="shared" si="10"/>
        <v>0</v>
      </c>
      <c r="AT17" s="623">
        <f t="shared" si="11"/>
        <v>0</v>
      </c>
      <c r="AU17" s="72"/>
      <c r="AV17" s="73"/>
      <c r="AW17" s="73"/>
      <c r="AX17" s="387"/>
      <c r="AY17" s="27">
        <f t="shared" si="12"/>
        <v>0</v>
      </c>
      <c r="AZ17" s="18">
        <f t="shared" si="13"/>
        <v>0</v>
      </c>
      <c r="BA17" s="18">
        <f t="shared" si="14"/>
        <v>0</v>
      </c>
      <c r="BB17" s="624">
        <f t="shared" si="15"/>
        <v>0</v>
      </c>
      <c r="BC17" s="585">
        <f t="shared" si="16"/>
        <v>0</v>
      </c>
    </row>
    <row r="18" spans="1:55" ht="18" customHeight="1" x14ac:dyDescent="0.2">
      <c r="A18" s="115" t="s">
        <v>89</v>
      </c>
      <c r="B18" s="112" t="s">
        <v>25</v>
      </c>
      <c r="C18" s="72"/>
      <c r="D18" s="73"/>
      <c r="E18" s="73"/>
      <c r="F18" s="387"/>
      <c r="G18" s="72"/>
      <c r="H18" s="73"/>
      <c r="I18" s="73"/>
      <c r="J18" s="387"/>
      <c r="K18" s="75"/>
      <c r="L18" s="76"/>
      <c r="M18" s="76"/>
      <c r="N18" s="622"/>
      <c r="O18" s="75"/>
      <c r="P18" s="76"/>
      <c r="Q18" s="76"/>
      <c r="R18" s="76"/>
      <c r="S18" s="76"/>
      <c r="T18" s="76"/>
      <c r="U18" s="18">
        <f t="shared" si="0"/>
        <v>0</v>
      </c>
      <c r="V18" s="18">
        <f t="shared" si="1"/>
        <v>0</v>
      </c>
      <c r="W18" s="18">
        <f t="shared" si="2"/>
        <v>0</v>
      </c>
      <c r="X18" s="623">
        <f t="shared" si="3"/>
        <v>0</v>
      </c>
      <c r="Y18" s="72"/>
      <c r="Z18" s="73"/>
      <c r="AA18" s="73"/>
      <c r="AB18" s="73"/>
      <c r="AC18" s="73"/>
      <c r="AD18" s="73"/>
      <c r="AE18" s="73"/>
      <c r="AF18" s="73"/>
      <c r="AG18" s="18">
        <f t="shared" si="4"/>
        <v>0</v>
      </c>
      <c r="AH18" s="18">
        <f t="shared" si="5"/>
        <v>0</v>
      </c>
      <c r="AI18" s="18">
        <f t="shared" si="6"/>
        <v>0</v>
      </c>
      <c r="AJ18" s="623">
        <f t="shared" si="7"/>
        <v>0</v>
      </c>
      <c r="AK18" s="75"/>
      <c r="AL18" s="76"/>
      <c r="AM18" s="76"/>
      <c r="AN18" s="76"/>
      <c r="AO18" s="76"/>
      <c r="AP18" s="76"/>
      <c r="AQ18" s="18">
        <f t="shared" si="8"/>
        <v>0</v>
      </c>
      <c r="AR18" s="18">
        <f t="shared" si="9"/>
        <v>0</v>
      </c>
      <c r="AS18" s="18">
        <f t="shared" si="10"/>
        <v>0</v>
      </c>
      <c r="AT18" s="623">
        <f t="shared" si="11"/>
        <v>0</v>
      </c>
      <c r="AU18" s="72"/>
      <c r="AV18" s="73"/>
      <c r="AW18" s="73"/>
      <c r="AX18" s="387"/>
      <c r="AY18" s="27">
        <f t="shared" si="12"/>
        <v>0</v>
      </c>
      <c r="AZ18" s="18">
        <f t="shared" si="13"/>
        <v>0</v>
      </c>
      <c r="BA18" s="18">
        <f t="shared" si="14"/>
        <v>0</v>
      </c>
      <c r="BB18" s="624">
        <f t="shared" si="15"/>
        <v>0</v>
      </c>
      <c r="BC18" s="585">
        <f t="shared" si="16"/>
        <v>0</v>
      </c>
    </row>
    <row r="19" spans="1:55" ht="18" customHeight="1" x14ac:dyDescent="0.2">
      <c r="A19" s="116" t="s">
        <v>90</v>
      </c>
      <c r="B19" s="112" t="s">
        <v>2</v>
      </c>
      <c r="C19" s="72"/>
      <c r="D19" s="73"/>
      <c r="E19" s="73"/>
      <c r="F19" s="387"/>
      <c r="G19" s="72"/>
      <c r="H19" s="73"/>
      <c r="I19" s="73"/>
      <c r="J19" s="387"/>
      <c r="K19" s="75"/>
      <c r="L19" s="76"/>
      <c r="M19" s="76"/>
      <c r="N19" s="622"/>
      <c r="O19" s="75"/>
      <c r="P19" s="76"/>
      <c r="Q19" s="76"/>
      <c r="R19" s="76"/>
      <c r="S19" s="76"/>
      <c r="T19" s="76"/>
      <c r="U19" s="18">
        <f t="shared" si="0"/>
        <v>0</v>
      </c>
      <c r="V19" s="18">
        <f t="shared" si="1"/>
        <v>0</v>
      </c>
      <c r="W19" s="18">
        <f t="shared" si="2"/>
        <v>0</v>
      </c>
      <c r="X19" s="623">
        <f t="shared" si="3"/>
        <v>0</v>
      </c>
      <c r="Y19" s="72"/>
      <c r="Z19" s="73"/>
      <c r="AA19" s="73"/>
      <c r="AB19" s="73"/>
      <c r="AC19" s="73"/>
      <c r="AD19" s="73"/>
      <c r="AE19" s="73"/>
      <c r="AF19" s="73"/>
      <c r="AG19" s="18">
        <f t="shared" si="4"/>
        <v>0</v>
      </c>
      <c r="AH19" s="18">
        <f t="shared" si="5"/>
        <v>0</v>
      </c>
      <c r="AI19" s="18">
        <f t="shared" si="6"/>
        <v>0</v>
      </c>
      <c r="AJ19" s="623">
        <f t="shared" si="7"/>
        <v>0</v>
      </c>
      <c r="AK19" s="75"/>
      <c r="AL19" s="76"/>
      <c r="AM19" s="76"/>
      <c r="AN19" s="76"/>
      <c r="AO19" s="76"/>
      <c r="AP19" s="76"/>
      <c r="AQ19" s="18">
        <f t="shared" si="8"/>
        <v>0</v>
      </c>
      <c r="AR19" s="18">
        <f t="shared" si="9"/>
        <v>0</v>
      </c>
      <c r="AS19" s="18">
        <f t="shared" si="10"/>
        <v>0</v>
      </c>
      <c r="AT19" s="623">
        <f t="shared" si="11"/>
        <v>0</v>
      </c>
      <c r="AU19" s="72"/>
      <c r="AV19" s="73"/>
      <c r="AW19" s="73"/>
      <c r="AX19" s="387"/>
      <c r="AY19" s="27">
        <f t="shared" si="12"/>
        <v>0</v>
      </c>
      <c r="AZ19" s="18">
        <f t="shared" si="13"/>
        <v>0</v>
      </c>
      <c r="BA19" s="18">
        <f t="shared" si="14"/>
        <v>0</v>
      </c>
      <c r="BB19" s="624">
        <f t="shared" si="15"/>
        <v>0</v>
      </c>
      <c r="BC19" s="585">
        <f t="shared" si="16"/>
        <v>0</v>
      </c>
    </row>
    <row r="20" spans="1:55" ht="18" customHeight="1" x14ac:dyDescent="0.2">
      <c r="A20" s="115" t="s">
        <v>54</v>
      </c>
      <c r="B20" s="112" t="s">
        <v>25</v>
      </c>
      <c r="C20" s="72"/>
      <c r="D20" s="73"/>
      <c r="E20" s="73"/>
      <c r="F20" s="387"/>
      <c r="G20" s="72"/>
      <c r="H20" s="73"/>
      <c r="I20" s="73"/>
      <c r="J20" s="387"/>
      <c r="K20" s="75"/>
      <c r="L20" s="76"/>
      <c r="M20" s="76"/>
      <c r="N20" s="622"/>
      <c r="O20" s="75"/>
      <c r="P20" s="76"/>
      <c r="Q20" s="76"/>
      <c r="R20" s="76"/>
      <c r="S20" s="76"/>
      <c r="T20" s="76"/>
      <c r="U20" s="18">
        <f t="shared" si="0"/>
        <v>0</v>
      </c>
      <c r="V20" s="18">
        <f t="shared" si="1"/>
        <v>0</v>
      </c>
      <c r="W20" s="18">
        <f t="shared" si="2"/>
        <v>0</v>
      </c>
      <c r="X20" s="623">
        <f t="shared" si="3"/>
        <v>0</v>
      </c>
      <c r="Y20" s="72"/>
      <c r="Z20" s="73"/>
      <c r="AA20" s="73"/>
      <c r="AB20" s="73"/>
      <c r="AC20" s="73"/>
      <c r="AD20" s="73"/>
      <c r="AE20" s="73"/>
      <c r="AF20" s="73"/>
      <c r="AG20" s="18">
        <f t="shared" si="4"/>
        <v>0</v>
      </c>
      <c r="AH20" s="18">
        <f t="shared" si="5"/>
        <v>0</v>
      </c>
      <c r="AI20" s="18">
        <f t="shared" si="6"/>
        <v>0</v>
      </c>
      <c r="AJ20" s="623">
        <f t="shared" si="7"/>
        <v>0</v>
      </c>
      <c r="AK20" s="75"/>
      <c r="AL20" s="76"/>
      <c r="AM20" s="76"/>
      <c r="AN20" s="76"/>
      <c r="AO20" s="76"/>
      <c r="AP20" s="76"/>
      <c r="AQ20" s="18">
        <f t="shared" si="8"/>
        <v>0</v>
      </c>
      <c r="AR20" s="18">
        <f t="shared" si="9"/>
        <v>0</v>
      </c>
      <c r="AS20" s="18">
        <f t="shared" si="10"/>
        <v>0</v>
      </c>
      <c r="AT20" s="623">
        <f t="shared" si="11"/>
        <v>0</v>
      </c>
      <c r="AU20" s="72"/>
      <c r="AV20" s="73"/>
      <c r="AW20" s="73"/>
      <c r="AX20" s="387"/>
      <c r="AY20" s="27">
        <f t="shared" si="12"/>
        <v>0</v>
      </c>
      <c r="AZ20" s="18">
        <f t="shared" si="13"/>
        <v>0</v>
      </c>
      <c r="BA20" s="18">
        <f t="shared" si="14"/>
        <v>0</v>
      </c>
      <c r="BB20" s="624">
        <f t="shared" si="15"/>
        <v>0</v>
      </c>
      <c r="BC20" s="585">
        <f t="shared" si="16"/>
        <v>0</v>
      </c>
    </row>
    <row r="21" spans="1:55" ht="18" customHeight="1" x14ac:dyDescent="0.2">
      <c r="A21" s="116" t="s">
        <v>91</v>
      </c>
      <c r="B21" s="112" t="s">
        <v>2</v>
      </c>
      <c r="C21" s="72"/>
      <c r="D21" s="73"/>
      <c r="E21" s="73"/>
      <c r="F21" s="387"/>
      <c r="G21" s="72"/>
      <c r="H21" s="73"/>
      <c r="I21" s="73"/>
      <c r="J21" s="387"/>
      <c r="K21" s="75"/>
      <c r="L21" s="76"/>
      <c r="M21" s="76"/>
      <c r="N21" s="622"/>
      <c r="O21" s="75"/>
      <c r="P21" s="76"/>
      <c r="Q21" s="76"/>
      <c r="R21" s="76"/>
      <c r="S21" s="76"/>
      <c r="T21" s="76"/>
      <c r="U21" s="18">
        <f t="shared" si="0"/>
        <v>0</v>
      </c>
      <c r="V21" s="18">
        <f t="shared" si="1"/>
        <v>0</v>
      </c>
      <c r="W21" s="18">
        <f t="shared" si="2"/>
        <v>0</v>
      </c>
      <c r="X21" s="623">
        <f t="shared" si="3"/>
        <v>0</v>
      </c>
      <c r="Y21" s="72"/>
      <c r="Z21" s="73"/>
      <c r="AA21" s="73"/>
      <c r="AB21" s="73"/>
      <c r="AC21" s="73"/>
      <c r="AD21" s="73"/>
      <c r="AE21" s="73"/>
      <c r="AF21" s="73"/>
      <c r="AG21" s="18">
        <f t="shared" si="4"/>
        <v>0</v>
      </c>
      <c r="AH21" s="18">
        <f t="shared" si="5"/>
        <v>0</v>
      </c>
      <c r="AI21" s="18">
        <f t="shared" si="6"/>
        <v>0</v>
      </c>
      <c r="AJ21" s="623">
        <f t="shared" si="7"/>
        <v>0</v>
      </c>
      <c r="AK21" s="75"/>
      <c r="AL21" s="76"/>
      <c r="AM21" s="76"/>
      <c r="AN21" s="76"/>
      <c r="AO21" s="76"/>
      <c r="AP21" s="76"/>
      <c r="AQ21" s="18">
        <f t="shared" si="8"/>
        <v>0</v>
      </c>
      <c r="AR21" s="18">
        <f t="shared" si="9"/>
        <v>0</v>
      </c>
      <c r="AS21" s="18">
        <f t="shared" si="10"/>
        <v>0</v>
      </c>
      <c r="AT21" s="623">
        <f t="shared" si="11"/>
        <v>0</v>
      </c>
      <c r="AU21" s="72"/>
      <c r="AV21" s="73"/>
      <c r="AW21" s="73"/>
      <c r="AX21" s="387"/>
      <c r="AY21" s="27">
        <f t="shared" si="12"/>
        <v>0</v>
      </c>
      <c r="AZ21" s="18">
        <f t="shared" si="13"/>
        <v>0</v>
      </c>
      <c r="BA21" s="18">
        <f t="shared" si="14"/>
        <v>0</v>
      </c>
      <c r="BB21" s="624">
        <f t="shared" si="15"/>
        <v>0</v>
      </c>
      <c r="BC21" s="585">
        <f t="shared" si="16"/>
        <v>0</v>
      </c>
    </row>
    <row r="22" spans="1:55" ht="18" customHeight="1" x14ac:dyDescent="0.2">
      <c r="A22" s="115" t="s">
        <v>52</v>
      </c>
      <c r="B22" s="112" t="s">
        <v>25</v>
      </c>
      <c r="C22" s="72"/>
      <c r="D22" s="73"/>
      <c r="E22" s="73"/>
      <c r="F22" s="387"/>
      <c r="G22" s="72"/>
      <c r="H22" s="73"/>
      <c r="I22" s="73"/>
      <c r="J22" s="387"/>
      <c r="K22" s="75"/>
      <c r="L22" s="76"/>
      <c r="M22" s="76"/>
      <c r="N22" s="622"/>
      <c r="O22" s="75"/>
      <c r="P22" s="76"/>
      <c r="Q22" s="76"/>
      <c r="R22" s="76"/>
      <c r="S22" s="76"/>
      <c r="T22" s="76"/>
      <c r="U22" s="18">
        <f t="shared" si="0"/>
        <v>0</v>
      </c>
      <c r="V22" s="18">
        <f t="shared" si="1"/>
        <v>0</v>
      </c>
      <c r="W22" s="18">
        <f t="shared" si="2"/>
        <v>0</v>
      </c>
      <c r="X22" s="623">
        <f t="shared" si="3"/>
        <v>0</v>
      </c>
      <c r="Y22" s="72"/>
      <c r="Z22" s="73"/>
      <c r="AA22" s="73"/>
      <c r="AB22" s="73"/>
      <c r="AC22" s="73"/>
      <c r="AD22" s="73"/>
      <c r="AE22" s="73"/>
      <c r="AF22" s="73"/>
      <c r="AG22" s="18">
        <f t="shared" si="4"/>
        <v>0</v>
      </c>
      <c r="AH22" s="18">
        <f t="shared" si="5"/>
        <v>0</v>
      </c>
      <c r="AI22" s="18">
        <f t="shared" si="6"/>
        <v>0</v>
      </c>
      <c r="AJ22" s="623">
        <f t="shared" si="7"/>
        <v>0</v>
      </c>
      <c r="AK22" s="75"/>
      <c r="AL22" s="76"/>
      <c r="AM22" s="76"/>
      <c r="AN22" s="76"/>
      <c r="AO22" s="76"/>
      <c r="AP22" s="76"/>
      <c r="AQ22" s="18">
        <f t="shared" si="8"/>
        <v>0</v>
      </c>
      <c r="AR22" s="18">
        <f t="shared" si="9"/>
        <v>0</v>
      </c>
      <c r="AS22" s="18">
        <f t="shared" si="10"/>
        <v>0</v>
      </c>
      <c r="AT22" s="623">
        <f t="shared" si="11"/>
        <v>0</v>
      </c>
      <c r="AU22" s="72"/>
      <c r="AV22" s="73"/>
      <c r="AW22" s="73"/>
      <c r="AX22" s="387"/>
      <c r="AY22" s="27">
        <f t="shared" si="12"/>
        <v>0</v>
      </c>
      <c r="AZ22" s="18">
        <f t="shared" si="13"/>
        <v>0</v>
      </c>
      <c r="BA22" s="18">
        <f t="shared" si="14"/>
        <v>0</v>
      </c>
      <c r="BB22" s="624">
        <f t="shared" si="15"/>
        <v>0</v>
      </c>
      <c r="BC22" s="585">
        <f t="shared" si="16"/>
        <v>0</v>
      </c>
    </row>
    <row r="23" spans="1:55" ht="18" customHeight="1" x14ac:dyDescent="0.2">
      <c r="A23" s="116" t="s">
        <v>92</v>
      </c>
      <c r="B23" s="112" t="s">
        <v>2</v>
      </c>
      <c r="C23" s="72"/>
      <c r="D23" s="73"/>
      <c r="E23" s="73"/>
      <c r="F23" s="387"/>
      <c r="G23" s="72"/>
      <c r="H23" s="73"/>
      <c r="I23" s="73"/>
      <c r="J23" s="387"/>
      <c r="K23" s="75"/>
      <c r="L23" s="76"/>
      <c r="M23" s="76"/>
      <c r="N23" s="622"/>
      <c r="O23" s="75"/>
      <c r="P23" s="76"/>
      <c r="Q23" s="76"/>
      <c r="R23" s="76"/>
      <c r="S23" s="76"/>
      <c r="T23" s="76"/>
      <c r="U23" s="18">
        <f t="shared" si="0"/>
        <v>0</v>
      </c>
      <c r="V23" s="18">
        <f t="shared" si="1"/>
        <v>0</v>
      </c>
      <c r="W23" s="18">
        <f t="shared" si="2"/>
        <v>0</v>
      </c>
      <c r="X23" s="623">
        <f t="shared" si="3"/>
        <v>0</v>
      </c>
      <c r="Y23" s="72"/>
      <c r="Z23" s="73"/>
      <c r="AA23" s="73"/>
      <c r="AB23" s="73"/>
      <c r="AC23" s="73"/>
      <c r="AD23" s="73"/>
      <c r="AE23" s="73"/>
      <c r="AF23" s="73"/>
      <c r="AG23" s="18">
        <f t="shared" si="4"/>
        <v>0</v>
      </c>
      <c r="AH23" s="18">
        <f t="shared" si="5"/>
        <v>0</v>
      </c>
      <c r="AI23" s="18">
        <f t="shared" si="6"/>
        <v>0</v>
      </c>
      <c r="AJ23" s="623">
        <f t="shared" si="7"/>
        <v>0</v>
      </c>
      <c r="AK23" s="75"/>
      <c r="AL23" s="76"/>
      <c r="AM23" s="76"/>
      <c r="AN23" s="76"/>
      <c r="AO23" s="76"/>
      <c r="AP23" s="76"/>
      <c r="AQ23" s="18">
        <f t="shared" si="8"/>
        <v>0</v>
      </c>
      <c r="AR23" s="18">
        <f t="shared" si="9"/>
        <v>0</v>
      </c>
      <c r="AS23" s="18">
        <f t="shared" si="10"/>
        <v>0</v>
      </c>
      <c r="AT23" s="623">
        <f t="shared" si="11"/>
        <v>0</v>
      </c>
      <c r="AU23" s="72"/>
      <c r="AV23" s="73"/>
      <c r="AW23" s="73"/>
      <c r="AX23" s="387"/>
      <c r="AY23" s="27">
        <f t="shared" si="12"/>
        <v>0</v>
      </c>
      <c r="AZ23" s="18">
        <f t="shared" si="13"/>
        <v>0</v>
      </c>
      <c r="BA23" s="18">
        <f t="shared" si="14"/>
        <v>0</v>
      </c>
      <c r="BB23" s="624">
        <f t="shared" si="15"/>
        <v>0</v>
      </c>
      <c r="BC23" s="585">
        <f t="shared" si="16"/>
        <v>0</v>
      </c>
    </row>
    <row r="24" spans="1:55" ht="18" customHeight="1" x14ac:dyDescent="0.2">
      <c r="A24" s="778" t="s">
        <v>346</v>
      </c>
      <c r="B24" s="112" t="s">
        <v>25</v>
      </c>
      <c r="C24" s="72"/>
      <c r="D24" s="73"/>
      <c r="E24" s="73"/>
      <c r="F24" s="387"/>
      <c r="G24" s="72"/>
      <c r="H24" s="73"/>
      <c r="I24" s="73"/>
      <c r="J24" s="387"/>
      <c r="K24" s="75"/>
      <c r="L24" s="76"/>
      <c r="M24" s="76"/>
      <c r="N24" s="622"/>
      <c r="O24" s="75"/>
      <c r="P24" s="76"/>
      <c r="Q24" s="76"/>
      <c r="R24" s="76"/>
      <c r="S24" s="76"/>
      <c r="T24" s="76"/>
      <c r="U24" s="18">
        <f t="shared" si="0"/>
        <v>0</v>
      </c>
      <c r="V24" s="18">
        <f t="shared" si="1"/>
        <v>0</v>
      </c>
      <c r="W24" s="18">
        <f t="shared" si="2"/>
        <v>0</v>
      </c>
      <c r="X24" s="623">
        <f t="shared" si="3"/>
        <v>0</v>
      </c>
      <c r="Y24" s="72"/>
      <c r="Z24" s="73"/>
      <c r="AA24" s="73"/>
      <c r="AB24" s="73"/>
      <c r="AC24" s="73"/>
      <c r="AD24" s="73"/>
      <c r="AE24" s="73"/>
      <c r="AF24" s="73"/>
      <c r="AG24" s="18">
        <f t="shared" si="4"/>
        <v>0</v>
      </c>
      <c r="AH24" s="18">
        <f t="shared" si="5"/>
        <v>0</v>
      </c>
      <c r="AI24" s="18">
        <f t="shared" si="6"/>
        <v>0</v>
      </c>
      <c r="AJ24" s="623">
        <f t="shared" si="7"/>
        <v>0</v>
      </c>
      <c r="AK24" s="75"/>
      <c r="AL24" s="76"/>
      <c r="AM24" s="76"/>
      <c r="AN24" s="76"/>
      <c r="AO24" s="76"/>
      <c r="AP24" s="76"/>
      <c r="AQ24" s="18">
        <f t="shared" si="8"/>
        <v>0</v>
      </c>
      <c r="AR24" s="18">
        <f t="shared" si="9"/>
        <v>0</v>
      </c>
      <c r="AS24" s="18">
        <f t="shared" si="10"/>
        <v>0</v>
      </c>
      <c r="AT24" s="623">
        <f t="shared" si="11"/>
        <v>0</v>
      </c>
      <c r="AU24" s="72"/>
      <c r="AV24" s="73"/>
      <c r="AW24" s="73"/>
      <c r="AX24" s="387"/>
      <c r="AY24" s="27">
        <f t="shared" si="12"/>
        <v>0</v>
      </c>
      <c r="AZ24" s="18">
        <f t="shared" si="13"/>
        <v>0</v>
      </c>
      <c r="BA24" s="18">
        <f t="shared" si="14"/>
        <v>0</v>
      </c>
      <c r="BB24" s="624">
        <f t="shared" si="15"/>
        <v>0</v>
      </c>
      <c r="BC24" s="585">
        <f t="shared" si="16"/>
        <v>0</v>
      </c>
    </row>
    <row r="25" spans="1:55" ht="18" customHeight="1" x14ac:dyDescent="0.2">
      <c r="A25" s="777"/>
      <c r="B25" s="112" t="s">
        <v>2</v>
      </c>
      <c r="C25" s="72"/>
      <c r="D25" s="73"/>
      <c r="E25" s="73"/>
      <c r="F25" s="387"/>
      <c r="G25" s="72"/>
      <c r="H25" s="73"/>
      <c r="I25" s="73"/>
      <c r="J25" s="387"/>
      <c r="K25" s="75"/>
      <c r="L25" s="76"/>
      <c r="M25" s="76"/>
      <c r="N25" s="622"/>
      <c r="O25" s="75"/>
      <c r="P25" s="76"/>
      <c r="Q25" s="76"/>
      <c r="R25" s="76"/>
      <c r="S25" s="76"/>
      <c r="T25" s="76"/>
      <c r="U25" s="18">
        <f t="shared" si="0"/>
        <v>0</v>
      </c>
      <c r="V25" s="18">
        <f t="shared" si="1"/>
        <v>0</v>
      </c>
      <c r="W25" s="18">
        <f t="shared" si="2"/>
        <v>0</v>
      </c>
      <c r="X25" s="623">
        <f t="shared" si="3"/>
        <v>0</v>
      </c>
      <c r="Y25" s="72"/>
      <c r="Z25" s="73"/>
      <c r="AA25" s="73"/>
      <c r="AB25" s="73"/>
      <c r="AC25" s="73"/>
      <c r="AD25" s="73"/>
      <c r="AE25" s="73"/>
      <c r="AF25" s="73"/>
      <c r="AG25" s="18">
        <f t="shared" si="4"/>
        <v>0</v>
      </c>
      <c r="AH25" s="18">
        <f t="shared" si="5"/>
        <v>0</v>
      </c>
      <c r="AI25" s="18">
        <f t="shared" si="6"/>
        <v>0</v>
      </c>
      <c r="AJ25" s="623">
        <f t="shared" si="7"/>
        <v>0</v>
      </c>
      <c r="AK25" s="75"/>
      <c r="AL25" s="76"/>
      <c r="AM25" s="76"/>
      <c r="AN25" s="76"/>
      <c r="AO25" s="76"/>
      <c r="AP25" s="76"/>
      <c r="AQ25" s="18">
        <f t="shared" si="8"/>
        <v>0</v>
      </c>
      <c r="AR25" s="18">
        <f t="shared" si="9"/>
        <v>0</v>
      </c>
      <c r="AS25" s="18">
        <f t="shared" si="10"/>
        <v>0</v>
      </c>
      <c r="AT25" s="623">
        <f t="shared" si="11"/>
        <v>0</v>
      </c>
      <c r="AU25" s="72"/>
      <c r="AV25" s="73"/>
      <c r="AW25" s="73"/>
      <c r="AX25" s="387"/>
      <c r="AY25" s="27">
        <f t="shared" si="12"/>
        <v>0</v>
      </c>
      <c r="AZ25" s="18">
        <f t="shared" si="13"/>
        <v>0</v>
      </c>
      <c r="BA25" s="18">
        <f t="shared" si="14"/>
        <v>0</v>
      </c>
      <c r="BB25" s="624">
        <f t="shared" si="15"/>
        <v>0</v>
      </c>
      <c r="BC25" s="585">
        <f t="shared" si="16"/>
        <v>0</v>
      </c>
    </row>
    <row r="26" spans="1:55" ht="18" customHeight="1" x14ac:dyDescent="0.2">
      <c r="A26" s="778" t="s">
        <v>345</v>
      </c>
      <c r="B26" s="112" t="s">
        <v>25</v>
      </c>
      <c r="C26" s="72"/>
      <c r="D26" s="73"/>
      <c r="E26" s="73"/>
      <c r="F26" s="387"/>
      <c r="G26" s="72"/>
      <c r="H26" s="73"/>
      <c r="I26" s="73"/>
      <c r="J26" s="387"/>
      <c r="K26" s="75"/>
      <c r="L26" s="76"/>
      <c r="M26" s="76"/>
      <c r="N26" s="622"/>
      <c r="O26" s="75"/>
      <c r="P26" s="76"/>
      <c r="Q26" s="76"/>
      <c r="R26" s="76"/>
      <c r="S26" s="76"/>
      <c r="T26" s="76"/>
      <c r="U26" s="18">
        <f t="shared" si="0"/>
        <v>0</v>
      </c>
      <c r="V26" s="18">
        <f t="shared" si="1"/>
        <v>0</v>
      </c>
      <c r="W26" s="18">
        <f t="shared" si="2"/>
        <v>0</v>
      </c>
      <c r="X26" s="623">
        <f t="shared" si="3"/>
        <v>0</v>
      </c>
      <c r="Y26" s="72"/>
      <c r="Z26" s="73"/>
      <c r="AA26" s="73"/>
      <c r="AB26" s="73"/>
      <c r="AC26" s="73"/>
      <c r="AD26" s="73"/>
      <c r="AE26" s="73"/>
      <c r="AF26" s="73"/>
      <c r="AG26" s="18">
        <f t="shared" si="4"/>
        <v>0</v>
      </c>
      <c r="AH26" s="18">
        <f t="shared" si="5"/>
        <v>0</v>
      </c>
      <c r="AI26" s="18">
        <f t="shared" si="6"/>
        <v>0</v>
      </c>
      <c r="AJ26" s="623">
        <f t="shared" si="7"/>
        <v>0</v>
      </c>
      <c r="AK26" s="75"/>
      <c r="AL26" s="76"/>
      <c r="AM26" s="76"/>
      <c r="AN26" s="76"/>
      <c r="AO26" s="76"/>
      <c r="AP26" s="76"/>
      <c r="AQ26" s="18">
        <f t="shared" si="8"/>
        <v>0</v>
      </c>
      <c r="AR26" s="18">
        <f t="shared" si="9"/>
        <v>0</v>
      </c>
      <c r="AS26" s="18">
        <f t="shared" si="10"/>
        <v>0</v>
      </c>
      <c r="AT26" s="623">
        <f t="shared" si="11"/>
        <v>0</v>
      </c>
      <c r="AU26" s="72"/>
      <c r="AV26" s="73"/>
      <c r="AW26" s="73"/>
      <c r="AX26" s="387"/>
      <c r="AY26" s="27">
        <f t="shared" si="12"/>
        <v>0</v>
      </c>
      <c r="AZ26" s="18">
        <f t="shared" si="13"/>
        <v>0</v>
      </c>
      <c r="BA26" s="18">
        <f t="shared" si="14"/>
        <v>0</v>
      </c>
      <c r="BB26" s="624">
        <f t="shared" si="15"/>
        <v>0</v>
      </c>
      <c r="BC26" s="585">
        <f t="shared" si="16"/>
        <v>0</v>
      </c>
    </row>
    <row r="27" spans="1:55" ht="18" customHeight="1" x14ac:dyDescent="0.2">
      <c r="A27" s="777"/>
      <c r="B27" s="112" t="s">
        <v>2</v>
      </c>
      <c r="C27" s="72"/>
      <c r="D27" s="73"/>
      <c r="E27" s="73"/>
      <c r="F27" s="387"/>
      <c r="G27" s="72"/>
      <c r="H27" s="73"/>
      <c r="I27" s="73"/>
      <c r="J27" s="387"/>
      <c r="K27" s="75"/>
      <c r="L27" s="76"/>
      <c r="M27" s="76"/>
      <c r="N27" s="622"/>
      <c r="O27" s="75"/>
      <c r="P27" s="76"/>
      <c r="Q27" s="76"/>
      <c r="R27" s="76"/>
      <c r="S27" s="76"/>
      <c r="T27" s="76"/>
      <c r="U27" s="18">
        <f t="shared" si="0"/>
        <v>0</v>
      </c>
      <c r="V27" s="18">
        <f t="shared" si="1"/>
        <v>0</v>
      </c>
      <c r="W27" s="18">
        <f t="shared" si="2"/>
        <v>0</v>
      </c>
      <c r="X27" s="623">
        <f t="shared" si="3"/>
        <v>0</v>
      </c>
      <c r="Y27" s="72"/>
      <c r="Z27" s="73"/>
      <c r="AA27" s="73"/>
      <c r="AB27" s="73"/>
      <c r="AC27" s="73"/>
      <c r="AD27" s="73"/>
      <c r="AE27" s="73"/>
      <c r="AF27" s="73"/>
      <c r="AG27" s="18">
        <f t="shared" si="4"/>
        <v>0</v>
      </c>
      <c r="AH27" s="18">
        <f t="shared" si="5"/>
        <v>0</v>
      </c>
      <c r="AI27" s="18">
        <f t="shared" si="6"/>
        <v>0</v>
      </c>
      <c r="AJ27" s="623">
        <f t="shared" si="7"/>
        <v>0</v>
      </c>
      <c r="AK27" s="75"/>
      <c r="AL27" s="76"/>
      <c r="AM27" s="76"/>
      <c r="AN27" s="76"/>
      <c r="AO27" s="76"/>
      <c r="AP27" s="76"/>
      <c r="AQ27" s="18">
        <f t="shared" si="8"/>
        <v>0</v>
      </c>
      <c r="AR27" s="18">
        <f t="shared" si="9"/>
        <v>0</v>
      </c>
      <c r="AS27" s="18">
        <f t="shared" si="10"/>
        <v>0</v>
      </c>
      <c r="AT27" s="623">
        <f t="shared" si="11"/>
        <v>0</v>
      </c>
      <c r="AU27" s="72"/>
      <c r="AV27" s="73"/>
      <c r="AW27" s="73"/>
      <c r="AX27" s="387"/>
      <c r="AY27" s="27">
        <f t="shared" si="12"/>
        <v>0</v>
      </c>
      <c r="AZ27" s="18">
        <f t="shared" si="13"/>
        <v>0</v>
      </c>
      <c r="BA27" s="18">
        <f t="shared" si="14"/>
        <v>0</v>
      </c>
      <c r="BB27" s="624">
        <f t="shared" si="15"/>
        <v>0</v>
      </c>
      <c r="BC27" s="585">
        <f t="shared" si="16"/>
        <v>0</v>
      </c>
    </row>
    <row r="28" spans="1:55" ht="18" customHeight="1" x14ac:dyDescent="0.2">
      <c r="A28" s="778" t="s">
        <v>347</v>
      </c>
      <c r="B28" s="112" t="s">
        <v>25</v>
      </c>
      <c r="C28" s="72"/>
      <c r="D28" s="72"/>
      <c r="E28" s="72"/>
      <c r="F28" s="387"/>
      <c r="G28" s="72"/>
      <c r="H28" s="72"/>
      <c r="I28" s="72"/>
      <c r="J28" s="387"/>
      <c r="K28" s="75"/>
      <c r="L28" s="75"/>
      <c r="M28" s="75"/>
      <c r="N28" s="622"/>
      <c r="O28" s="75"/>
      <c r="P28" s="75"/>
      <c r="Q28" s="75"/>
      <c r="R28" s="75"/>
      <c r="S28" s="75"/>
      <c r="T28" s="75"/>
      <c r="U28" s="18">
        <f t="shared" si="0"/>
        <v>0</v>
      </c>
      <c r="V28" s="18">
        <f t="shared" si="1"/>
        <v>0</v>
      </c>
      <c r="W28" s="18">
        <f t="shared" si="2"/>
        <v>0</v>
      </c>
      <c r="X28" s="623">
        <f t="shared" si="3"/>
        <v>0</v>
      </c>
      <c r="Y28" s="72"/>
      <c r="Z28" s="72"/>
      <c r="AA28" s="72"/>
      <c r="AB28" s="72"/>
      <c r="AC28" s="72"/>
      <c r="AD28" s="72"/>
      <c r="AE28" s="72"/>
      <c r="AF28" s="72"/>
      <c r="AG28" s="18">
        <f t="shared" si="4"/>
        <v>0</v>
      </c>
      <c r="AH28" s="18">
        <f t="shared" si="5"/>
        <v>0</v>
      </c>
      <c r="AI28" s="18">
        <f t="shared" si="6"/>
        <v>0</v>
      </c>
      <c r="AJ28" s="623">
        <f t="shared" si="7"/>
        <v>0</v>
      </c>
      <c r="AK28" s="75"/>
      <c r="AL28" s="75"/>
      <c r="AM28" s="75"/>
      <c r="AN28" s="75"/>
      <c r="AO28" s="75"/>
      <c r="AP28" s="75"/>
      <c r="AQ28" s="18">
        <f t="shared" si="8"/>
        <v>0</v>
      </c>
      <c r="AR28" s="18">
        <f t="shared" si="9"/>
        <v>0</v>
      </c>
      <c r="AS28" s="18">
        <f t="shared" si="10"/>
        <v>0</v>
      </c>
      <c r="AT28" s="623">
        <f t="shared" si="11"/>
        <v>0</v>
      </c>
      <c r="AU28" s="72"/>
      <c r="AV28" s="72"/>
      <c r="AW28" s="72"/>
      <c r="AX28" s="387"/>
      <c r="AY28" s="27">
        <f t="shared" si="12"/>
        <v>0</v>
      </c>
      <c r="AZ28" s="18">
        <f t="shared" si="13"/>
        <v>0</v>
      </c>
      <c r="BA28" s="18">
        <f t="shared" si="14"/>
        <v>0</v>
      </c>
      <c r="BB28" s="624">
        <f t="shared" si="15"/>
        <v>0</v>
      </c>
      <c r="BC28" s="585">
        <f t="shared" si="16"/>
        <v>0</v>
      </c>
    </row>
    <row r="29" spans="1:55" ht="18" customHeight="1" x14ac:dyDescent="0.2">
      <c r="A29" s="777"/>
      <c r="B29" s="112" t="s">
        <v>2</v>
      </c>
      <c r="C29" s="72"/>
      <c r="D29" s="72"/>
      <c r="E29" s="72"/>
      <c r="F29" s="387"/>
      <c r="G29" s="72"/>
      <c r="H29" s="72"/>
      <c r="I29" s="72"/>
      <c r="J29" s="387"/>
      <c r="K29" s="75"/>
      <c r="L29" s="75"/>
      <c r="M29" s="75"/>
      <c r="N29" s="622"/>
      <c r="O29" s="75"/>
      <c r="P29" s="75"/>
      <c r="Q29" s="75"/>
      <c r="R29" s="75"/>
      <c r="S29" s="75"/>
      <c r="T29" s="75"/>
      <c r="U29" s="18">
        <f t="shared" si="0"/>
        <v>0</v>
      </c>
      <c r="V29" s="18">
        <f t="shared" si="1"/>
        <v>0</v>
      </c>
      <c r="W29" s="18">
        <f t="shared" si="2"/>
        <v>0</v>
      </c>
      <c r="X29" s="623">
        <f t="shared" si="3"/>
        <v>0</v>
      </c>
      <c r="Y29" s="72"/>
      <c r="Z29" s="72"/>
      <c r="AA29" s="72"/>
      <c r="AB29" s="72"/>
      <c r="AC29" s="72"/>
      <c r="AD29" s="72"/>
      <c r="AE29" s="72"/>
      <c r="AF29" s="72"/>
      <c r="AG29" s="18">
        <f t="shared" si="4"/>
        <v>0</v>
      </c>
      <c r="AH29" s="18">
        <f t="shared" si="5"/>
        <v>0</v>
      </c>
      <c r="AI29" s="18">
        <f t="shared" si="6"/>
        <v>0</v>
      </c>
      <c r="AJ29" s="623">
        <f t="shared" si="7"/>
        <v>0</v>
      </c>
      <c r="AK29" s="75"/>
      <c r="AL29" s="75"/>
      <c r="AM29" s="75"/>
      <c r="AN29" s="75"/>
      <c r="AO29" s="75"/>
      <c r="AP29" s="75"/>
      <c r="AQ29" s="18">
        <f t="shared" si="8"/>
        <v>0</v>
      </c>
      <c r="AR29" s="18">
        <f t="shared" si="9"/>
        <v>0</v>
      </c>
      <c r="AS29" s="18">
        <f t="shared" si="10"/>
        <v>0</v>
      </c>
      <c r="AT29" s="623">
        <f t="shared" si="11"/>
        <v>0</v>
      </c>
      <c r="AU29" s="72"/>
      <c r="AV29" s="72"/>
      <c r="AW29" s="72"/>
      <c r="AX29" s="387"/>
      <c r="AY29" s="27">
        <f t="shared" si="12"/>
        <v>0</v>
      </c>
      <c r="AZ29" s="18">
        <f t="shared" si="13"/>
        <v>0</v>
      </c>
      <c r="BA29" s="18">
        <f t="shared" si="14"/>
        <v>0</v>
      </c>
      <c r="BB29" s="624">
        <f t="shared" si="15"/>
        <v>0</v>
      </c>
      <c r="BC29" s="585">
        <f t="shared" si="16"/>
        <v>0</v>
      </c>
    </row>
    <row r="30" spans="1:55" ht="18" customHeight="1" x14ac:dyDescent="0.2">
      <c r="A30" s="776" t="s">
        <v>348</v>
      </c>
      <c r="B30" s="112" t="s">
        <v>25</v>
      </c>
      <c r="C30" s="72"/>
      <c r="D30" s="72"/>
      <c r="E30" s="72"/>
      <c r="F30" s="387"/>
      <c r="G30" s="72"/>
      <c r="H30" s="72"/>
      <c r="I30" s="72"/>
      <c r="J30" s="387"/>
      <c r="K30" s="75"/>
      <c r="L30" s="75"/>
      <c r="M30" s="75"/>
      <c r="N30" s="622"/>
      <c r="O30" s="75"/>
      <c r="P30" s="75"/>
      <c r="Q30" s="75"/>
      <c r="R30" s="75"/>
      <c r="S30" s="75"/>
      <c r="T30" s="75"/>
      <c r="U30" s="18">
        <f t="shared" si="0"/>
        <v>0</v>
      </c>
      <c r="V30" s="18">
        <f t="shared" si="1"/>
        <v>0</v>
      </c>
      <c r="W30" s="18">
        <f t="shared" si="2"/>
        <v>0</v>
      </c>
      <c r="X30" s="623">
        <f t="shared" si="3"/>
        <v>0</v>
      </c>
      <c r="Y30" s="72"/>
      <c r="Z30" s="72"/>
      <c r="AA30" s="72"/>
      <c r="AB30" s="72"/>
      <c r="AC30" s="72"/>
      <c r="AD30" s="72"/>
      <c r="AE30" s="72"/>
      <c r="AF30" s="72"/>
      <c r="AG30" s="18">
        <f t="shared" si="4"/>
        <v>0</v>
      </c>
      <c r="AH30" s="18">
        <f t="shared" si="5"/>
        <v>0</v>
      </c>
      <c r="AI30" s="18">
        <f t="shared" si="6"/>
        <v>0</v>
      </c>
      <c r="AJ30" s="623">
        <f t="shared" si="7"/>
        <v>0</v>
      </c>
      <c r="AK30" s="75"/>
      <c r="AL30" s="75"/>
      <c r="AM30" s="75"/>
      <c r="AN30" s="75"/>
      <c r="AO30" s="75"/>
      <c r="AP30" s="75"/>
      <c r="AQ30" s="18">
        <f t="shared" si="8"/>
        <v>0</v>
      </c>
      <c r="AR30" s="18">
        <f t="shared" si="9"/>
        <v>0</v>
      </c>
      <c r="AS30" s="18">
        <f t="shared" si="10"/>
        <v>0</v>
      </c>
      <c r="AT30" s="623">
        <f t="shared" si="11"/>
        <v>0</v>
      </c>
      <c r="AU30" s="72"/>
      <c r="AV30" s="72"/>
      <c r="AW30" s="72"/>
      <c r="AX30" s="387"/>
      <c r="AY30" s="27">
        <f t="shared" si="12"/>
        <v>0</v>
      </c>
      <c r="AZ30" s="18">
        <f t="shared" si="13"/>
        <v>0</v>
      </c>
      <c r="BA30" s="18">
        <f t="shared" si="14"/>
        <v>0</v>
      </c>
      <c r="BB30" s="624">
        <f t="shared" si="15"/>
        <v>0</v>
      </c>
      <c r="BC30" s="585">
        <f t="shared" si="16"/>
        <v>0</v>
      </c>
    </row>
    <row r="31" spans="1:55" ht="18" customHeight="1" x14ac:dyDescent="0.2">
      <c r="A31" s="777"/>
      <c r="B31" s="112" t="s">
        <v>2</v>
      </c>
      <c r="C31" s="72"/>
      <c r="D31" s="72"/>
      <c r="E31" s="72"/>
      <c r="F31" s="74"/>
      <c r="G31" s="72"/>
      <c r="H31" s="72"/>
      <c r="I31" s="72"/>
      <c r="J31" s="74"/>
      <c r="K31" s="75"/>
      <c r="L31" s="75"/>
      <c r="M31" s="75"/>
      <c r="N31" s="622"/>
      <c r="O31" s="75"/>
      <c r="P31" s="75"/>
      <c r="Q31" s="75"/>
      <c r="R31" s="75"/>
      <c r="S31" s="75"/>
      <c r="T31" s="75"/>
      <c r="U31" s="18">
        <f t="shared" si="0"/>
        <v>0</v>
      </c>
      <c r="V31" s="18">
        <f t="shared" si="1"/>
        <v>0</v>
      </c>
      <c r="W31" s="18">
        <f t="shared" si="2"/>
        <v>0</v>
      </c>
      <c r="X31" s="623">
        <f t="shared" si="3"/>
        <v>0</v>
      </c>
      <c r="Y31" s="72"/>
      <c r="Z31" s="72"/>
      <c r="AA31" s="72"/>
      <c r="AB31" s="72"/>
      <c r="AC31" s="72"/>
      <c r="AD31" s="72"/>
      <c r="AE31" s="72"/>
      <c r="AF31" s="72"/>
      <c r="AG31" s="18">
        <f t="shared" si="4"/>
        <v>0</v>
      </c>
      <c r="AH31" s="18">
        <f t="shared" si="5"/>
        <v>0</v>
      </c>
      <c r="AI31" s="18">
        <f t="shared" si="6"/>
        <v>0</v>
      </c>
      <c r="AJ31" s="623">
        <f t="shared" si="7"/>
        <v>0</v>
      </c>
      <c r="AK31" s="75"/>
      <c r="AL31" s="75"/>
      <c r="AM31" s="75"/>
      <c r="AN31" s="75"/>
      <c r="AO31" s="75"/>
      <c r="AP31" s="75"/>
      <c r="AQ31" s="18">
        <f t="shared" si="8"/>
        <v>0</v>
      </c>
      <c r="AR31" s="18">
        <f t="shared" si="9"/>
        <v>0</v>
      </c>
      <c r="AS31" s="18">
        <f t="shared" si="10"/>
        <v>0</v>
      </c>
      <c r="AT31" s="623">
        <f t="shared" si="11"/>
        <v>0</v>
      </c>
      <c r="AU31" s="72"/>
      <c r="AV31" s="72"/>
      <c r="AW31" s="72"/>
      <c r="AX31" s="74"/>
      <c r="AY31" s="27">
        <f t="shared" si="12"/>
        <v>0</v>
      </c>
      <c r="AZ31" s="18">
        <f t="shared" si="13"/>
        <v>0</v>
      </c>
      <c r="BA31" s="18">
        <f t="shared" si="14"/>
        <v>0</v>
      </c>
      <c r="BB31" s="624">
        <f t="shared" si="15"/>
        <v>0</v>
      </c>
      <c r="BC31" s="585">
        <f t="shared" si="16"/>
        <v>0</v>
      </c>
    </row>
    <row r="32" spans="1:55" ht="18" customHeight="1" x14ac:dyDescent="0.2">
      <c r="A32" s="778" t="s">
        <v>349</v>
      </c>
      <c r="B32" s="112" t="s">
        <v>25</v>
      </c>
      <c r="C32" s="72"/>
      <c r="D32" s="72"/>
      <c r="E32" s="72"/>
      <c r="F32" s="74"/>
      <c r="G32" s="72"/>
      <c r="H32" s="72"/>
      <c r="I32" s="72"/>
      <c r="J32" s="74"/>
      <c r="K32" s="75"/>
      <c r="L32" s="75"/>
      <c r="M32" s="75"/>
      <c r="N32" s="622"/>
      <c r="O32" s="75"/>
      <c r="P32" s="75"/>
      <c r="Q32" s="75"/>
      <c r="R32" s="75"/>
      <c r="S32" s="75"/>
      <c r="T32" s="75"/>
      <c r="U32" s="18">
        <f t="shared" si="0"/>
        <v>0</v>
      </c>
      <c r="V32" s="18">
        <f t="shared" si="1"/>
        <v>0</v>
      </c>
      <c r="W32" s="18">
        <f t="shared" si="2"/>
        <v>0</v>
      </c>
      <c r="X32" s="623">
        <f t="shared" si="3"/>
        <v>0</v>
      </c>
      <c r="Y32" s="72"/>
      <c r="Z32" s="72"/>
      <c r="AA32" s="72"/>
      <c r="AB32" s="72"/>
      <c r="AC32" s="72"/>
      <c r="AD32" s="72"/>
      <c r="AE32" s="72"/>
      <c r="AF32" s="72"/>
      <c r="AG32" s="18">
        <f t="shared" si="4"/>
        <v>0</v>
      </c>
      <c r="AH32" s="18">
        <f t="shared" si="5"/>
        <v>0</v>
      </c>
      <c r="AI32" s="18">
        <f t="shared" si="6"/>
        <v>0</v>
      </c>
      <c r="AJ32" s="623">
        <f t="shared" si="7"/>
        <v>0</v>
      </c>
      <c r="AK32" s="625"/>
      <c r="AL32" s="75"/>
      <c r="AM32" s="75"/>
      <c r="AN32" s="75"/>
      <c r="AO32" s="75"/>
      <c r="AP32" s="75"/>
      <c r="AQ32" s="18">
        <f t="shared" si="8"/>
        <v>0</v>
      </c>
      <c r="AR32" s="18">
        <f t="shared" si="9"/>
        <v>0</v>
      </c>
      <c r="AS32" s="18">
        <f t="shared" si="10"/>
        <v>0</v>
      </c>
      <c r="AT32" s="623">
        <f t="shared" si="11"/>
        <v>0</v>
      </c>
      <c r="AU32" s="72"/>
      <c r="AV32" s="72"/>
      <c r="AW32" s="72"/>
      <c r="AX32" s="74"/>
      <c r="AY32" s="27">
        <f t="shared" si="12"/>
        <v>0</v>
      </c>
      <c r="AZ32" s="18">
        <f t="shared" si="13"/>
        <v>0</v>
      </c>
      <c r="BA32" s="18">
        <f t="shared" si="14"/>
        <v>0</v>
      </c>
      <c r="BB32" s="624">
        <f t="shared" si="15"/>
        <v>0</v>
      </c>
      <c r="BC32" s="585">
        <f t="shared" si="16"/>
        <v>0</v>
      </c>
    </row>
    <row r="33" spans="1:55" ht="18" customHeight="1" x14ac:dyDescent="0.2">
      <c r="A33" s="777"/>
      <c r="B33" s="112" t="s">
        <v>2</v>
      </c>
      <c r="C33" s="72"/>
      <c r="D33" s="72"/>
      <c r="E33" s="72"/>
      <c r="F33" s="74"/>
      <c r="G33" s="72"/>
      <c r="H33" s="72"/>
      <c r="I33" s="72"/>
      <c r="J33" s="74"/>
      <c r="K33" s="75"/>
      <c r="L33" s="75"/>
      <c r="M33" s="75"/>
      <c r="N33" s="622"/>
      <c r="O33" s="75"/>
      <c r="P33" s="75"/>
      <c r="Q33" s="75"/>
      <c r="R33" s="75"/>
      <c r="S33" s="75"/>
      <c r="T33" s="75"/>
      <c r="U33" s="18">
        <f t="shared" si="0"/>
        <v>0</v>
      </c>
      <c r="V33" s="18">
        <f t="shared" si="1"/>
        <v>0</v>
      </c>
      <c r="W33" s="18">
        <f t="shared" si="2"/>
        <v>0</v>
      </c>
      <c r="X33" s="623">
        <f t="shared" si="3"/>
        <v>0</v>
      </c>
      <c r="Y33" s="72"/>
      <c r="Z33" s="72"/>
      <c r="AA33" s="72"/>
      <c r="AB33" s="72"/>
      <c r="AC33" s="72"/>
      <c r="AD33" s="72"/>
      <c r="AE33" s="72"/>
      <c r="AF33" s="72"/>
      <c r="AG33" s="18">
        <f t="shared" si="4"/>
        <v>0</v>
      </c>
      <c r="AH33" s="18">
        <f t="shared" si="5"/>
        <v>0</v>
      </c>
      <c r="AI33" s="18">
        <f t="shared" si="6"/>
        <v>0</v>
      </c>
      <c r="AJ33" s="623">
        <f t="shared" si="7"/>
        <v>0</v>
      </c>
      <c r="AK33" s="625"/>
      <c r="AL33" s="75"/>
      <c r="AM33" s="75"/>
      <c r="AN33" s="75"/>
      <c r="AO33" s="75"/>
      <c r="AP33" s="75"/>
      <c r="AQ33" s="18">
        <f t="shared" si="8"/>
        <v>0</v>
      </c>
      <c r="AR33" s="18">
        <f t="shared" si="9"/>
        <v>0</v>
      </c>
      <c r="AS33" s="18">
        <f t="shared" si="10"/>
        <v>0</v>
      </c>
      <c r="AT33" s="623">
        <f t="shared" si="11"/>
        <v>0</v>
      </c>
      <c r="AU33" s="72"/>
      <c r="AV33" s="72"/>
      <c r="AW33" s="72"/>
      <c r="AX33" s="74"/>
      <c r="AY33" s="27">
        <f t="shared" si="12"/>
        <v>0</v>
      </c>
      <c r="AZ33" s="18">
        <f t="shared" si="13"/>
        <v>0</v>
      </c>
      <c r="BA33" s="18">
        <f t="shared" si="14"/>
        <v>0</v>
      </c>
      <c r="BB33" s="624">
        <f t="shared" si="15"/>
        <v>0</v>
      </c>
      <c r="BC33" s="585">
        <f t="shared" si="16"/>
        <v>0</v>
      </c>
    </row>
    <row r="34" spans="1:55" ht="18" customHeight="1" x14ac:dyDescent="0.2">
      <c r="A34" s="776" t="s">
        <v>350</v>
      </c>
      <c r="B34" s="112" t="s">
        <v>25</v>
      </c>
      <c r="C34" s="72"/>
      <c r="D34" s="72"/>
      <c r="E34" s="72"/>
      <c r="F34" s="74"/>
      <c r="G34" s="72"/>
      <c r="H34" s="72"/>
      <c r="I34" s="72"/>
      <c r="J34" s="74"/>
      <c r="K34" s="75"/>
      <c r="L34" s="75"/>
      <c r="M34" s="75"/>
      <c r="N34" s="622"/>
      <c r="O34" s="75"/>
      <c r="P34" s="75"/>
      <c r="Q34" s="75"/>
      <c r="R34" s="75"/>
      <c r="S34" s="75"/>
      <c r="T34" s="75"/>
      <c r="U34" s="18">
        <f t="shared" si="0"/>
        <v>0</v>
      </c>
      <c r="V34" s="18">
        <f t="shared" si="1"/>
        <v>0</v>
      </c>
      <c r="W34" s="18">
        <f t="shared" si="2"/>
        <v>0</v>
      </c>
      <c r="X34" s="623">
        <f t="shared" si="3"/>
        <v>0</v>
      </c>
      <c r="Y34" s="72"/>
      <c r="Z34" s="72"/>
      <c r="AA34" s="72"/>
      <c r="AB34" s="72"/>
      <c r="AC34" s="72"/>
      <c r="AD34" s="72"/>
      <c r="AE34" s="72"/>
      <c r="AF34" s="72"/>
      <c r="AG34" s="18">
        <f t="shared" si="4"/>
        <v>0</v>
      </c>
      <c r="AH34" s="18">
        <f t="shared" si="5"/>
        <v>0</v>
      </c>
      <c r="AI34" s="18">
        <f t="shared" si="6"/>
        <v>0</v>
      </c>
      <c r="AJ34" s="623">
        <f t="shared" si="7"/>
        <v>0</v>
      </c>
      <c r="AK34" s="625"/>
      <c r="AL34" s="75"/>
      <c r="AM34" s="75"/>
      <c r="AN34" s="75"/>
      <c r="AO34" s="75"/>
      <c r="AP34" s="75"/>
      <c r="AQ34" s="18">
        <f t="shared" si="8"/>
        <v>0</v>
      </c>
      <c r="AR34" s="18">
        <f t="shared" si="9"/>
        <v>0</v>
      </c>
      <c r="AS34" s="18">
        <f t="shared" si="10"/>
        <v>0</v>
      </c>
      <c r="AT34" s="623">
        <f t="shared" si="11"/>
        <v>0</v>
      </c>
      <c r="AU34" s="72"/>
      <c r="AV34" s="72"/>
      <c r="AW34" s="72"/>
      <c r="AX34" s="74"/>
      <c r="AY34" s="27">
        <f t="shared" si="12"/>
        <v>0</v>
      </c>
      <c r="AZ34" s="18">
        <f t="shared" si="13"/>
        <v>0</v>
      </c>
      <c r="BA34" s="18">
        <f t="shared" si="14"/>
        <v>0</v>
      </c>
      <c r="BB34" s="624">
        <f t="shared" si="15"/>
        <v>0</v>
      </c>
      <c r="BC34" s="585">
        <f t="shared" si="16"/>
        <v>0</v>
      </c>
    </row>
    <row r="35" spans="1:55" ht="18" customHeight="1" x14ac:dyDescent="0.2">
      <c r="A35" s="777"/>
      <c r="B35" s="112" t="s">
        <v>2</v>
      </c>
      <c r="C35" s="72"/>
      <c r="D35" s="72"/>
      <c r="E35" s="72"/>
      <c r="F35" s="74"/>
      <c r="G35" s="72"/>
      <c r="H35" s="72"/>
      <c r="I35" s="72"/>
      <c r="J35" s="74"/>
      <c r="K35" s="75"/>
      <c r="L35" s="75"/>
      <c r="M35" s="75"/>
      <c r="N35" s="622"/>
      <c r="O35" s="75"/>
      <c r="P35" s="75"/>
      <c r="Q35" s="75"/>
      <c r="R35" s="75"/>
      <c r="S35" s="75"/>
      <c r="T35" s="75"/>
      <c r="U35" s="18">
        <f t="shared" si="0"/>
        <v>0</v>
      </c>
      <c r="V35" s="18">
        <f t="shared" si="1"/>
        <v>0</v>
      </c>
      <c r="W35" s="18">
        <f t="shared" si="2"/>
        <v>0</v>
      </c>
      <c r="X35" s="623">
        <f t="shared" si="3"/>
        <v>0</v>
      </c>
      <c r="Y35" s="72"/>
      <c r="Z35" s="72"/>
      <c r="AA35" s="72"/>
      <c r="AB35" s="72"/>
      <c r="AC35" s="72"/>
      <c r="AD35" s="72"/>
      <c r="AE35" s="72"/>
      <c r="AF35" s="72"/>
      <c r="AG35" s="18">
        <f t="shared" si="4"/>
        <v>0</v>
      </c>
      <c r="AH35" s="18">
        <f t="shared" si="5"/>
        <v>0</v>
      </c>
      <c r="AI35" s="18">
        <f t="shared" si="6"/>
        <v>0</v>
      </c>
      <c r="AJ35" s="623">
        <f t="shared" si="7"/>
        <v>0</v>
      </c>
      <c r="AK35" s="625"/>
      <c r="AL35" s="75"/>
      <c r="AM35" s="75"/>
      <c r="AN35" s="75"/>
      <c r="AO35" s="75"/>
      <c r="AP35" s="75"/>
      <c r="AQ35" s="18">
        <f t="shared" si="8"/>
        <v>0</v>
      </c>
      <c r="AR35" s="18">
        <f t="shared" si="9"/>
        <v>0</v>
      </c>
      <c r="AS35" s="18">
        <f t="shared" si="10"/>
        <v>0</v>
      </c>
      <c r="AT35" s="623">
        <f t="shared" si="11"/>
        <v>0</v>
      </c>
      <c r="AU35" s="72"/>
      <c r="AV35" s="72"/>
      <c r="AW35" s="72"/>
      <c r="AX35" s="74"/>
      <c r="AY35" s="27">
        <f t="shared" si="12"/>
        <v>0</v>
      </c>
      <c r="AZ35" s="18">
        <f t="shared" si="13"/>
        <v>0</v>
      </c>
      <c r="BA35" s="18">
        <f t="shared" si="14"/>
        <v>0</v>
      </c>
      <c r="BB35" s="624">
        <f t="shared" si="15"/>
        <v>0</v>
      </c>
      <c r="BC35" s="585">
        <f t="shared" si="16"/>
        <v>0</v>
      </c>
    </row>
    <row r="36" spans="1:55" ht="18" customHeight="1" x14ac:dyDescent="0.2">
      <c r="A36" s="115" t="s">
        <v>93</v>
      </c>
      <c r="B36" s="112" t="s">
        <v>25</v>
      </c>
      <c r="C36" s="27">
        <f>C10+C12+C14+C16+C18+C20+C22+C24+C26+C28+C30+C32+C34</f>
        <v>0</v>
      </c>
      <c r="D36" s="27">
        <f t="shared" ref="D36:BC36" si="17">D10+D12+D14+D16+D18+D20+D22+D24+D26+D28+D30+D32+D34</f>
        <v>0</v>
      </c>
      <c r="E36" s="27">
        <f t="shared" si="17"/>
        <v>0</v>
      </c>
      <c r="F36" s="74">
        <f t="shared" si="17"/>
        <v>0</v>
      </c>
      <c r="G36" s="75">
        <f t="shared" si="17"/>
        <v>0</v>
      </c>
      <c r="H36" s="27">
        <f t="shared" si="17"/>
        <v>0</v>
      </c>
      <c r="I36" s="27">
        <f t="shared" si="17"/>
        <v>0</v>
      </c>
      <c r="J36" s="74">
        <f t="shared" si="17"/>
        <v>0</v>
      </c>
      <c r="K36" s="75">
        <f t="shared" si="17"/>
        <v>0</v>
      </c>
      <c r="L36" s="27">
        <f t="shared" si="17"/>
        <v>0</v>
      </c>
      <c r="M36" s="27">
        <f t="shared" si="17"/>
        <v>0</v>
      </c>
      <c r="N36" s="27">
        <f t="shared" si="17"/>
        <v>0</v>
      </c>
      <c r="O36" s="27">
        <f t="shared" si="17"/>
        <v>0</v>
      </c>
      <c r="P36" s="27">
        <f t="shared" si="17"/>
        <v>0</v>
      </c>
      <c r="Q36" s="27">
        <f t="shared" si="17"/>
        <v>0</v>
      </c>
      <c r="R36" s="27">
        <f t="shared" si="17"/>
        <v>0</v>
      </c>
      <c r="S36" s="27">
        <f t="shared" si="17"/>
        <v>0</v>
      </c>
      <c r="T36" s="27">
        <f t="shared" si="17"/>
        <v>0</v>
      </c>
      <c r="U36" s="27">
        <f t="shared" si="17"/>
        <v>0</v>
      </c>
      <c r="V36" s="27">
        <f t="shared" si="17"/>
        <v>0</v>
      </c>
      <c r="W36" s="27">
        <f t="shared" si="17"/>
        <v>0</v>
      </c>
      <c r="X36" s="74">
        <f t="shared" si="17"/>
        <v>0</v>
      </c>
      <c r="Y36" s="75">
        <f t="shared" si="17"/>
        <v>0</v>
      </c>
      <c r="Z36" s="27">
        <f t="shared" si="17"/>
        <v>0</v>
      </c>
      <c r="AA36" s="27">
        <f t="shared" si="17"/>
        <v>0</v>
      </c>
      <c r="AB36" s="27">
        <f t="shared" si="17"/>
        <v>0</v>
      </c>
      <c r="AC36" s="27">
        <f t="shared" si="17"/>
        <v>0</v>
      </c>
      <c r="AD36" s="27">
        <f t="shared" si="17"/>
        <v>0</v>
      </c>
      <c r="AE36" s="27">
        <f t="shared" si="17"/>
        <v>0</v>
      </c>
      <c r="AF36" s="27">
        <f t="shared" si="17"/>
        <v>0</v>
      </c>
      <c r="AG36" s="27">
        <f t="shared" si="17"/>
        <v>0</v>
      </c>
      <c r="AH36" s="27">
        <f t="shared" si="17"/>
        <v>0</v>
      </c>
      <c r="AI36" s="27">
        <f t="shared" si="17"/>
        <v>0</v>
      </c>
      <c r="AJ36" s="74">
        <f t="shared" si="17"/>
        <v>0</v>
      </c>
      <c r="AK36" s="75">
        <f t="shared" si="17"/>
        <v>0</v>
      </c>
      <c r="AL36" s="27">
        <f t="shared" si="17"/>
        <v>0</v>
      </c>
      <c r="AM36" s="27">
        <f t="shared" si="17"/>
        <v>0</v>
      </c>
      <c r="AN36" s="27">
        <f t="shared" si="17"/>
        <v>0</v>
      </c>
      <c r="AO36" s="27">
        <f t="shared" si="17"/>
        <v>0</v>
      </c>
      <c r="AP36" s="27">
        <f t="shared" si="17"/>
        <v>0</v>
      </c>
      <c r="AQ36" s="27">
        <f t="shared" si="17"/>
        <v>0</v>
      </c>
      <c r="AR36" s="27">
        <f t="shared" si="17"/>
        <v>0</v>
      </c>
      <c r="AS36" s="27">
        <f t="shared" si="17"/>
        <v>0</v>
      </c>
      <c r="AT36" s="74">
        <f t="shared" si="17"/>
        <v>0</v>
      </c>
      <c r="AU36" s="75">
        <f t="shared" si="17"/>
        <v>0</v>
      </c>
      <c r="AV36" s="27">
        <f t="shared" si="17"/>
        <v>0</v>
      </c>
      <c r="AW36" s="27">
        <f t="shared" si="17"/>
        <v>0</v>
      </c>
      <c r="AX36" s="74">
        <f t="shared" si="17"/>
        <v>0</v>
      </c>
      <c r="AY36" s="75">
        <f t="shared" si="17"/>
        <v>0</v>
      </c>
      <c r="AZ36" s="27">
        <f t="shared" si="17"/>
        <v>0</v>
      </c>
      <c r="BA36" s="27">
        <f t="shared" si="17"/>
        <v>0</v>
      </c>
      <c r="BB36" s="27">
        <f t="shared" si="17"/>
        <v>0</v>
      </c>
      <c r="BC36" s="585">
        <f t="shared" si="17"/>
        <v>0</v>
      </c>
    </row>
    <row r="37" spans="1:55" ht="18" customHeight="1" x14ac:dyDescent="0.2">
      <c r="A37" s="117" t="s">
        <v>94</v>
      </c>
      <c r="B37" s="112" t="s">
        <v>2</v>
      </c>
      <c r="C37" s="27">
        <f>C11+C13+C15+C17+C19+C21+C23+C25+C27+C29+C31+C33+C35</f>
        <v>0</v>
      </c>
      <c r="D37" s="27">
        <f t="shared" ref="D37:BC37" si="18">D11+D13+D15+D17+D19+D21+D23+D25+D27+D29+D31+D33+D35</f>
        <v>0</v>
      </c>
      <c r="E37" s="27">
        <f t="shared" si="18"/>
        <v>0</v>
      </c>
      <c r="F37" s="74">
        <f t="shared" si="18"/>
        <v>0</v>
      </c>
      <c r="G37" s="75">
        <f t="shared" si="18"/>
        <v>0</v>
      </c>
      <c r="H37" s="27">
        <f t="shared" si="18"/>
        <v>0</v>
      </c>
      <c r="I37" s="27">
        <f t="shared" si="18"/>
        <v>0</v>
      </c>
      <c r="J37" s="74">
        <f t="shared" si="18"/>
        <v>0</v>
      </c>
      <c r="K37" s="75">
        <f t="shared" si="18"/>
        <v>0</v>
      </c>
      <c r="L37" s="27">
        <f t="shared" si="18"/>
        <v>0</v>
      </c>
      <c r="M37" s="27">
        <f t="shared" si="18"/>
        <v>0</v>
      </c>
      <c r="N37" s="27">
        <f t="shared" si="18"/>
        <v>0</v>
      </c>
      <c r="O37" s="27">
        <f t="shared" si="18"/>
        <v>0</v>
      </c>
      <c r="P37" s="27">
        <f t="shared" si="18"/>
        <v>0</v>
      </c>
      <c r="Q37" s="27">
        <f t="shared" si="18"/>
        <v>0</v>
      </c>
      <c r="R37" s="27">
        <f t="shared" si="18"/>
        <v>0</v>
      </c>
      <c r="S37" s="27">
        <f t="shared" si="18"/>
        <v>0</v>
      </c>
      <c r="T37" s="27">
        <f t="shared" si="18"/>
        <v>0</v>
      </c>
      <c r="U37" s="27">
        <f t="shared" si="18"/>
        <v>0</v>
      </c>
      <c r="V37" s="27">
        <f t="shared" si="18"/>
        <v>0</v>
      </c>
      <c r="W37" s="27">
        <f t="shared" si="18"/>
        <v>0</v>
      </c>
      <c r="X37" s="74">
        <f t="shared" si="18"/>
        <v>0</v>
      </c>
      <c r="Y37" s="75">
        <f t="shared" si="18"/>
        <v>0</v>
      </c>
      <c r="Z37" s="27">
        <f t="shared" si="18"/>
        <v>0</v>
      </c>
      <c r="AA37" s="27">
        <f t="shared" si="18"/>
        <v>0</v>
      </c>
      <c r="AB37" s="27">
        <f t="shared" si="18"/>
        <v>0</v>
      </c>
      <c r="AC37" s="27">
        <f t="shared" si="18"/>
        <v>0</v>
      </c>
      <c r="AD37" s="27">
        <f t="shared" si="18"/>
        <v>0</v>
      </c>
      <c r="AE37" s="27">
        <f t="shared" si="18"/>
        <v>0</v>
      </c>
      <c r="AF37" s="27">
        <f t="shared" si="18"/>
        <v>0</v>
      </c>
      <c r="AG37" s="27">
        <f t="shared" si="18"/>
        <v>0</v>
      </c>
      <c r="AH37" s="27">
        <f t="shared" si="18"/>
        <v>0</v>
      </c>
      <c r="AI37" s="27">
        <f t="shared" si="18"/>
        <v>0</v>
      </c>
      <c r="AJ37" s="74">
        <f t="shared" si="18"/>
        <v>0</v>
      </c>
      <c r="AK37" s="75">
        <f t="shared" si="18"/>
        <v>0</v>
      </c>
      <c r="AL37" s="27">
        <f t="shared" si="18"/>
        <v>0</v>
      </c>
      <c r="AM37" s="27">
        <f t="shared" si="18"/>
        <v>0</v>
      </c>
      <c r="AN37" s="27">
        <f t="shared" si="18"/>
        <v>0</v>
      </c>
      <c r="AO37" s="27">
        <f t="shared" si="18"/>
        <v>0</v>
      </c>
      <c r="AP37" s="27">
        <f t="shared" si="18"/>
        <v>0</v>
      </c>
      <c r="AQ37" s="27">
        <f t="shared" si="18"/>
        <v>0</v>
      </c>
      <c r="AR37" s="27">
        <f t="shared" si="18"/>
        <v>0</v>
      </c>
      <c r="AS37" s="27">
        <f t="shared" si="18"/>
        <v>0</v>
      </c>
      <c r="AT37" s="74">
        <f t="shared" si="18"/>
        <v>0</v>
      </c>
      <c r="AU37" s="75">
        <f t="shared" si="18"/>
        <v>0</v>
      </c>
      <c r="AV37" s="27">
        <f t="shared" si="18"/>
        <v>0</v>
      </c>
      <c r="AW37" s="27">
        <f t="shared" si="18"/>
        <v>0</v>
      </c>
      <c r="AX37" s="74">
        <f t="shared" si="18"/>
        <v>0</v>
      </c>
      <c r="AY37" s="75">
        <f t="shared" si="18"/>
        <v>0</v>
      </c>
      <c r="AZ37" s="27">
        <f t="shared" si="18"/>
        <v>0</v>
      </c>
      <c r="BA37" s="27">
        <f t="shared" si="18"/>
        <v>0</v>
      </c>
      <c r="BB37" s="27">
        <f t="shared" si="18"/>
        <v>0</v>
      </c>
      <c r="BC37" s="585">
        <f t="shared" si="18"/>
        <v>0</v>
      </c>
    </row>
    <row r="38" spans="1:55" ht="18" customHeight="1" x14ac:dyDescent="0.2">
      <c r="A38" s="118" t="s">
        <v>326</v>
      </c>
      <c r="B38" s="119"/>
      <c r="C38" s="29">
        <f>C36+C37+C9</f>
        <v>0</v>
      </c>
      <c r="D38" s="29">
        <f t="shared" ref="D38:BB38" si="19">D36+D37+D9</f>
        <v>0</v>
      </c>
      <c r="E38" s="29">
        <f t="shared" si="19"/>
        <v>0</v>
      </c>
      <c r="F38" s="74">
        <f t="shared" si="19"/>
        <v>0</v>
      </c>
      <c r="G38" s="75">
        <f t="shared" si="19"/>
        <v>0</v>
      </c>
      <c r="H38" s="29">
        <f t="shared" si="19"/>
        <v>0</v>
      </c>
      <c r="I38" s="29">
        <f t="shared" si="19"/>
        <v>0</v>
      </c>
      <c r="J38" s="74">
        <f t="shared" si="19"/>
        <v>0</v>
      </c>
      <c r="K38" s="75">
        <f t="shared" si="19"/>
        <v>0</v>
      </c>
      <c r="L38" s="29">
        <f t="shared" si="19"/>
        <v>0</v>
      </c>
      <c r="M38" s="29">
        <f t="shared" si="19"/>
        <v>0</v>
      </c>
      <c r="N38" s="29">
        <f t="shared" si="19"/>
        <v>0</v>
      </c>
      <c r="O38" s="29">
        <f t="shared" si="19"/>
        <v>0</v>
      </c>
      <c r="P38" s="29">
        <f t="shared" si="19"/>
        <v>0</v>
      </c>
      <c r="Q38" s="29">
        <f t="shared" si="19"/>
        <v>0</v>
      </c>
      <c r="R38" s="29">
        <f t="shared" si="19"/>
        <v>0</v>
      </c>
      <c r="S38" s="29">
        <f t="shared" si="19"/>
        <v>0</v>
      </c>
      <c r="T38" s="29">
        <f t="shared" si="19"/>
        <v>0</v>
      </c>
      <c r="U38" s="29">
        <f t="shared" si="19"/>
        <v>0</v>
      </c>
      <c r="V38" s="29">
        <f t="shared" si="19"/>
        <v>0</v>
      </c>
      <c r="W38" s="29">
        <f t="shared" si="19"/>
        <v>0</v>
      </c>
      <c r="X38" s="74">
        <f t="shared" si="19"/>
        <v>0</v>
      </c>
      <c r="Y38" s="75">
        <f t="shared" si="19"/>
        <v>0</v>
      </c>
      <c r="Z38" s="29">
        <f t="shared" si="19"/>
        <v>0</v>
      </c>
      <c r="AA38" s="29">
        <f t="shared" si="19"/>
        <v>0</v>
      </c>
      <c r="AB38" s="29">
        <f t="shared" si="19"/>
        <v>0</v>
      </c>
      <c r="AC38" s="29">
        <f t="shared" si="19"/>
        <v>0</v>
      </c>
      <c r="AD38" s="29">
        <f t="shared" si="19"/>
        <v>0</v>
      </c>
      <c r="AE38" s="29">
        <f t="shared" si="19"/>
        <v>0</v>
      </c>
      <c r="AF38" s="29">
        <f t="shared" si="19"/>
        <v>0</v>
      </c>
      <c r="AG38" s="29">
        <f t="shared" si="19"/>
        <v>0</v>
      </c>
      <c r="AH38" s="29">
        <f t="shared" si="19"/>
        <v>0</v>
      </c>
      <c r="AI38" s="29">
        <f t="shared" si="19"/>
        <v>0</v>
      </c>
      <c r="AJ38" s="74">
        <f t="shared" si="19"/>
        <v>0</v>
      </c>
      <c r="AK38" s="75">
        <f t="shared" si="19"/>
        <v>0</v>
      </c>
      <c r="AL38" s="29">
        <f t="shared" si="19"/>
        <v>0</v>
      </c>
      <c r="AM38" s="29">
        <f t="shared" si="19"/>
        <v>0</v>
      </c>
      <c r="AN38" s="29">
        <f t="shared" si="19"/>
        <v>0</v>
      </c>
      <c r="AO38" s="29">
        <f t="shared" si="19"/>
        <v>0</v>
      </c>
      <c r="AP38" s="29">
        <f t="shared" si="19"/>
        <v>0</v>
      </c>
      <c r="AQ38" s="29">
        <f t="shared" si="19"/>
        <v>0</v>
      </c>
      <c r="AR38" s="29">
        <f t="shared" si="19"/>
        <v>0</v>
      </c>
      <c r="AS38" s="29">
        <f t="shared" si="19"/>
        <v>0</v>
      </c>
      <c r="AT38" s="74">
        <f t="shared" si="19"/>
        <v>0</v>
      </c>
      <c r="AU38" s="75">
        <f t="shared" si="19"/>
        <v>0</v>
      </c>
      <c r="AV38" s="29">
        <f t="shared" si="19"/>
        <v>0</v>
      </c>
      <c r="AW38" s="29">
        <f t="shared" si="19"/>
        <v>0</v>
      </c>
      <c r="AX38" s="74">
        <f t="shared" si="19"/>
        <v>0</v>
      </c>
      <c r="AY38" s="75">
        <f t="shared" si="19"/>
        <v>0</v>
      </c>
      <c r="AZ38" s="29">
        <f t="shared" si="19"/>
        <v>0</v>
      </c>
      <c r="BA38" s="29">
        <f t="shared" si="19"/>
        <v>0</v>
      </c>
      <c r="BB38" s="29">
        <f t="shared" si="19"/>
        <v>0</v>
      </c>
      <c r="BC38" s="585">
        <f>BC36+BC37+BC9</f>
        <v>0</v>
      </c>
    </row>
    <row r="39" spans="1:55" ht="18" customHeight="1" thickBot="1" x14ac:dyDescent="0.25">
      <c r="A39" s="120" t="s">
        <v>95</v>
      </c>
      <c r="B39" s="121" t="s">
        <v>25</v>
      </c>
      <c r="C39" s="631"/>
      <c r="D39" s="632"/>
      <c r="E39" s="632"/>
      <c r="F39" s="633"/>
      <c r="G39" s="631"/>
      <c r="H39" s="632"/>
      <c r="I39" s="632"/>
      <c r="J39" s="633"/>
      <c r="K39" s="631"/>
      <c r="L39" s="632"/>
      <c r="M39" s="632"/>
      <c r="N39" s="633"/>
      <c r="O39" s="631"/>
      <c r="P39" s="632"/>
      <c r="Q39" s="632"/>
      <c r="R39" s="632"/>
      <c r="S39" s="632"/>
      <c r="T39" s="632"/>
      <c r="U39" s="634">
        <f t="shared" ref="U39" si="20">O39+Q39</f>
        <v>0</v>
      </c>
      <c r="V39" s="634">
        <f t="shared" ref="V39" si="21">R39</f>
        <v>0</v>
      </c>
      <c r="W39" s="634">
        <f t="shared" ref="W39" si="22">P39+S39</f>
        <v>0</v>
      </c>
      <c r="X39" s="635">
        <f t="shared" ref="X39" si="23">T39</f>
        <v>0</v>
      </c>
      <c r="Y39" s="631"/>
      <c r="Z39" s="632"/>
      <c r="AA39" s="632"/>
      <c r="AB39" s="632"/>
      <c r="AC39" s="632"/>
      <c r="AD39" s="632"/>
      <c r="AE39" s="632"/>
      <c r="AF39" s="632"/>
      <c r="AG39" s="634">
        <f t="shared" ref="AG39" si="24">Y39+AC39</f>
        <v>0</v>
      </c>
      <c r="AH39" s="634">
        <f t="shared" ref="AH39" si="25">Z39+AD39</f>
        <v>0</v>
      </c>
      <c r="AI39" s="634">
        <f t="shared" ref="AI39" si="26">AA39+AE39</f>
        <v>0</v>
      </c>
      <c r="AJ39" s="635">
        <f t="shared" ref="AJ39" si="27">AB39+AF39</f>
        <v>0</v>
      </c>
      <c r="AK39" s="631"/>
      <c r="AL39" s="632"/>
      <c r="AM39" s="632"/>
      <c r="AN39" s="632"/>
      <c r="AO39" s="632"/>
      <c r="AP39" s="632"/>
      <c r="AQ39" s="634">
        <f t="shared" ref="AQ39" si="28">AK39+AM39</f>
        <v>0</v>
      </c>
      <c r="AR39" s="634">
        <f t="shared" ref="AR39" si="29">AN39</f>
        <v>0</v>
      </c>
      <c r="AS39" s="634">
        <f t="shared" ref="AS39" si="30">AL39+AO39</f>
        <v>0</v>
      </c>
      <c r="AT39" s="635">
        <f t="shared" ref="AT39" si="31">AP39</f>
        <v>0</v>
      </c>
      <c r="AU39" s="631"/>
      <c r="AV39" s="632"/>
      <c r="AW39" s="632"/>
      <c r="AX39" s="633"/>
      <c r="AY39" s="636">
        <f t="shared" ref="AY39" si="32">C39+G39+K39+U39-AG39-AQ39+AU39</f>
        <v>0</v>
      </c>
      <c r="AZ39" s="634">
        <f t="shared" ref="AZ39" si="33">D39+H39+L39+V39-AH39-AR39+AV39</f>
        <v>0</v>
      </c>
      <c r="BA39" s="634">
        <f t="shared" ref="BA39" si="34">E39+M39+W39-AI39-AS39+AW39</f>
        <v>0</v>
      </c>
      <c r="BB39" s="637">
        <f t="shared" ref="BB39" si="35">F39+N39+X39-AJ39-AT39+AX39</f>
        <v>0</v>
      </c>
      <c r="BC39" s="638">
        <f t="shared" ref="BC39" si="36">SUM(AY39:BB39)</f>
        <v>0</v>
      </c>
    </row>
    <row r="40" spans="1:55" ht="18" customHeight="1" thickTop="1" x14ac:dyDescent="0.2">
      <c r="A40" s="84"/>
    </row>
    <row r="41" spans="1:55" ht="18" customHeight="1" x14ac:dyDescent="0.2">
      <c r="A41" s="84"/>
    </row>
    <row r="42" spans="1:55" ht="18" customHeight="1" x14ac:dyDescent="0.2">
      <c r="A42" s="84"/>
    </row>
    <row r="43" spans="1:55" ht="18" customHeight="1" x14ac:dyDescent="0.2">
      <c r="A43" s="84"/>
    </row>
    <row r="44" spans="1:55" ht="18" customHeight="1" x14ac:dyDescent="0.2">
      <c r="A44" s="84"/>
    </row>
    <row r="45" spans="1:55" ht="18" customHeight="1" x14ac:dyDescent="0.2">
      <c r="A45" s="84"/>
    </row>
    <row r="46" spans="1:55" ht="18" customHeight="1" x14ac:dyDescent="0.2">
      <c r="A46" s="84"/>
    </row>
    <row r="47" spans="1:55" ht="18" customHeight="1" x14ac:dyDescent="0.2">
      <c r="A47" s="84"/>
    </row>
    <row r="48" spans="1:55" ht="18" customHeight="1" x14ac:dyDescent="0.2">
      <c r="A48" s="84"/>
    </row>
    <row r="49" spans="1:1" ht="18" customHeight="1" x14ac:dyDescent="0.2">
      <c r="A49" s="84"/>
    </row>
    <row r="50" spans="1:1" ht="18" customHeight="1" x14ac:dyDescent="0.2">
      <c r="A50" s="84"/>
    </row>
    <row r="51" spans="1:1" ht="18" customHeight="1" x14ac:dyDescent="0.2">
      <c r="A51" s="84"/>
    </row>
    <row r="52" spans="1:1" ht="18" customHeight="1" x14ac:dyDescent="0.2">
      <c r="A52" s="84"/>
    </row>
    <row r="53" spans="1:1" ht="18" customHeight="1" x14ac:dyDescent="0.2">
      <c r="A53" s="84"/>
    </row>
    <row r="54" spans="1:1" ht="18" customHeight="1" x14ac:dyDescent="0.2">
      <c r="A54" s="84"/>
    </row>
    <row r="55" spans="1:1" ht="18" customHeight="1" x14ac:dyDescent="0.2">
      <c r="A55" s="84"/>
    </row>
    <row r="56" spans="1:1" ht="18" customHeight="1" x14ac:dyDescent="0.2">
      <c r="A56" s="84"/>
    </row>
    <row r="57" spans="1:1" ht="18" customHeight="1" x14ac:dyDescent="0.2">
      <c r="A57" s="84"/>
    </row>
    <row r="58" spans="1:1" ht="18" customHeight="1" x14ac:dyDescent="0.2">
      <c r="A58" s="84"/>
    </row>
    <row r="59" spans="1:1" ht="18" customHeight="1" x14ac:dyDescent="0.2">
      <c r="A59" s="84"/>
    </row>
    <row r="60" spans="1:1" ht="18" customHeight="1" x14ac:dyDescent="0.2">
      <c r="A60" s="84"/>
    </row>
    <row r="61" spans="1:1" ht="18" customHeight="1" x14ac:dyDescent="0.2">
      <c r="A61" s="84"/>
    </row>
    <row r="62" spans="1:1" ht="18" customHeight="1" x14ac:dyDescent="0.2">
      <c r="A62" s="84"/>
    </row>
    <row r="63" spans="1:1" ht="18" customHeight="1" x14ac:dyDescent="0.2">
      <c r="A63" s="84"/>
    </row>
    <row r="64" spans="1:1" ht="18" customHeight="1" x14ac:dyDescent="0.2">
      <c r="A64" s="84"/>
    </row>
    <row r="65" spans="1:1" ht="18" customHeight="1" x14ac:dyDescent="0.2">
      <c r="A65" s="84"/>
    </row>
    <row r="66" spans="1:1" ht="18" customHeight="1" x14ac:dyDescent="0.2">
      <c r="A66" s="84"/>
    </row>
    <row r="67" spans="1:1" ht="18" customHeight="1" x14ac:dyDescent="0.2">
      <c r="A67" s="84"/>
    </row>
    <row r="68" spans="1:1" ht="18" customHeight="1" x14ac:dyDescent="0.2">
      <c r="A68" s="84"/>
    </row>
    <row r="69" spans="1:1" ht="18" customHeight="1" x14ac:dyDescent="0.2">
      <c r="A69" s="84"/>
    </row>
    <row r="70" spans="1:1" ht="18" customHeight="1" x14ac:dyDescent="0.2">
      <c r="A70" s="84"/>
    </row>
    <row r="71" spans="1:1" ht="18" customHeight="1" x14ac:dyDescent="0.2">
      <c r="A71" s="84"/>
    </row>
    <row r="72" spans="1:1" ht="18" customHeight="1" x14ac:dyDescent="0.2">
      <c r="A72" s="84"/>
    </row>
    <row r="73" spans="1:1" ht="18" customHeight="1" x14ac:dyDescent="0.2">
      <c r="A73" s="84"/>
    </row>
    <row r="74" spans="1:1" ht="18" customHeight="1" x14ac:dyDescent="0.2">
      <c r="A74" s="84"/>
    </row>
    <row r="75" spans="1:1" ht="18" customHeight="1" x14ac:dyDescent="0.2">
      <c r="A75" s="84"/>
    </row>
    <row r="76" spans="1:1" ht="18" customHeight="1" x14ac:dyDescent="0.2">
      <c r="A76" s="84"/>
    </row>
    <row r="77" spans="1:1" ht="18" customHeight="1" x14ac:dyDescent="0.2">
      <c r="A77" s="84"/>
    </row>
    <row r="78" spans="1:1" ht="18" customHeight="1" x14ac:dyDescent="0.2">
      <c r="A78" s="84"/>
    </row>
    <row r="79" spans="1:1" ht="18" customHeight="1" x14ac:dyDescent="0.2">
      <c r="A79" s="84"/>
    </row>
    <row r="80" spans="1:1" ht="18" customHeight="1" x14ac:dyDescent="0.2">
      <c r="A80" s="84"/>
    </row>
    <row r="81" spans="1:1" ht="18" customHeight="1" x14ac:dyDescent="0.2">
      <c r="A81" s="84"/>
    </row>
    <row r="82" spans="1:1" ht="18" customHeight="1" x14ac:dyDescent="0.2">
      <c r="A82" s="84"/>
    </row>
    <row r="83" spans="1:1" ht="18" customHeight="1" x14ac:dyDescent="0.2">
      <c r="A83" s="84"/>
    </row>
    <row r="84" spans="1:1" ht="18" customHeight="1" x14ac:dyDescent="0.2">
      <c r="A84" s="84"/>
    </row>
    <row r="85" spans="1:1" ht="18" customHeight="1" x14ac:dyDescent="0.2">
      <c r="A85" s="84"/>
    </row>
    <row r="86" spans="1:1" ht="18" customHeight="1" x14ac:dyDescent="0.2">
      <c r="A86" s="84"/>
    </row>
    <row r="87" spans="1:1" ht="18" customHeight="1" x14ac:dyDescent="0.2">
      <c r="A87" s="84"/>
    </row>
    <row r="88" spans="1:1" ht="18" customHeight="1" x14ac:dyDescent="0.2">
      <c r="A88" s="84"/>
    </row>
    <row r="89" spans="1:1" ht="18" customHeight="1" x14ac:dyDescent="0.2">
      <c r="A89" s="84"/>
    </row>
    <row r="90" spans="1:1" ht="18" customHeight="1" x14ac:dyDescent="0.2">
      <c r="A90" s="84"/>
    </row>
    <row r="91" spans="1:1" ht="18" customHeight="1" x14ac:dyDescent="0.2">
      <c r="A91" s="84"/>
    </row>
    <row r="92" spans="1:1" ht="18" customHeight="1" x14ac:dyDescent="0.2">
      <c r="A92" s="84"/>
    </row>
    <row r="93" spans="1:1" ht="18" customHeight="1" x14ac:dyDescent="0.2">
      <c r="A93" s="84"/>
    </row>
    <row r="94" spans="1:1" ht="18" customHeight="1" x14ac:dyDescent="0.2">
      <c r="A94" s="84"/>
    </row>
    <row r="95" spans="1:1" ht="18" customHeight="1" x14ac:dyDescent="0.2">
      <c r="A95" s="84"/>
    </row>
    <row r="96" spans="1:1" ht="18" customHeight="1" x14ac:dyDescent="0.2">
      <c r="A96" s="84"/>
    </row>
    <row r="97" spans="1:1" ht="18" customHeight="1" x14ac:dyDescent="0.2">
      <c r="A97" s="84"/>
    </row>
    <row r="98" spans="1:1" ht="18" customHeight="1" x14ac:dyDescent="0.2">
      <c r="A98" s="84"/>
    </row>
    <row r="99" spans="1:1" ht="18" customHeight="1" x14ac:dyDescent="0.2">
      <c r="A99" s="84"/>
    </row>
    <row r="100" spans="1:1" ht="18" customHeight="1" x14ac:dyDescent="0.2">
      <c r="A100" s="84"/>
    </row>
    <row r="101" spans="1:1" ht="18" customHeight="1" x14ac:dyDescent="0.2">
      <c r="A101" s="84"/>
    </row>
    <row r="102" spans="1:1" ht="18" customHeight="1" x14ac:dyDescent="0.2">
      <c r="A102" s="84"/>
    </row>
    <row r="103" spans="1:1" ht="18" customHeight="1" x14ac:dyDescent="0.2">
      <c r="A103" s="84"/>
    </row>
    <row r="104" spans="1:1" ht="18" customHeight="1" x14ac:dyDescent="0.2">
      <c r="A104" s="84"/>
    </row>
    <row r="105" spans="1:1" ht="18" customHeight="1" x14ac:dyDescent="0.2">
      <c r="A105" s="84"/>
    </row>
    <row r="106" spans="1:1" ht="18" customHeight="1" x14ac:dyDescent="0.2">
      <c r="A106" s="84"/>
    </row>
    <row r="107" spans="1:1" ht="18" customHeight="1" x14ac:dyDescent="0.2">
      <c r="A107" s="84"/>
    </row>
    <row r="108" spans="1:1" ht="18" customHeight="1" x14ac:dyDescent="0.2">
      <c r="A108" s="84"/>
    </row>
    <row r="109" spans="1:1" ht="18" customHeight="1" x14ac:dyDescent="0.2">
      <c r="A109" s="84"/>
    </row>
    <row r="110" spans="1:1" ht="18" customHeight="1" x14ac:dyDescent="0.2">
      <c r="A110" s="84"/>
    </row>
    <row r="111" spans="1:1" ht="18" customHeight="1" x14ac:dyDescent="0.2">
      <c r="A111" s="84"/>
    </row>
    <row r="112" spans="1:1" ht="18" customHeight="1" x14ac:dyDescent="0.2">
      <c r="A112" s="84"/>
    </row>
    <row r="113" spans="1:1" ht="18" customHeight="1" x14ac:dyDescent="0.2">
      <c r="A113" s="84"/>
    </row>
    <row r="114" spans="1:1" ht="18" customHeight="1" x14ac:dyDescent="0.2">
      <c r="A114" s="84"/>
    </row>
    <row r="115" spans="1:1" ht="18" customHeight="1" x14ac:dyDescent="0.2">
      <c r="A115" s="84"/>
    </row>
    <row r="116" spans="1:1" ht="18" customHeight="1" x14ac:dyDescent="0.2">
      <c r="A116" s="84"/>
    </row>
    <row r="117" spans="1:1" ht="18" customHeight="1" x14ac:dyDescent="0.2">
      <c r="A117" s="84"/>
    </row>
    <row r="118" spans="1:1" ht="18" customHeight="1" x14ac:dyDescent="0.2">
      <c r="A118" s="84"/>
    </row>
    <row r="119" spans="1:1" ht="18" customHeight="1" x14ac:dyDescent="0.2">
      <c r="A119" s="84"/>
    </row>
    <row r="120" spans="1:1" ht="18" customHeight="1" x14ac:dyDescent="0.2">
      <c r="A120" s="84"/>
    </row>
    <row r="121" spans="1:1" ht="18" customHeight="1" x14ac:dyDescent="0.2">
      <c r="A121" s="84"/>
    </row>
    <row r="122" spans="1:1" ht="18" customHeight="1" x14ac:dyDescent="0.2">
      <c r="A122" s="84"/>
    </row>
    <row r="123" spans="1:1" ht="18" customHeight="1" x14ac:dyDescent="0.2">
      <c r="A123" s="84"/>
    </row>
    <row r="124" spans="1:1" ht="18" customHeight="1" x14ac:dyDescent="0.2">
      <c r="A124" s="84"/>
    </row>
    <row r="125" spans="1:1" ht="18" customHeight="1" x14ac:dyDescent="0.2">
      <c r="A125" s="84"/>
    </row>
    <row r="126" spans="1:1" ht="18" customHeight="1" x14ac:dyDescent="0.2">
      <c r="A126" s="84"/>
    </row>
    <row r="127" spans="1:1" ht="18" customHeight="1" x14ac:dyDescent="0.2">
      <c r="A127" s="84"/>
    </row>
    <row r="128" spans="1:1" ht="18" customHeight="1" x14ac:dyDescent="0.2">
      <c r="A128" s="84"/>
    </row>
    <row r="129" spans="1:1" ht="18" customHeight="1" x14ac:dyDescent="0.2">
      <c r="A129" s="84"/>
    </row>
    <row r="130" spans="1:1" ht="18" customHeight="1" x14ac:dyDescent="0.2">
      <c r="A130" s="84"/>
    </row>
    <row r="131" spans="1:1" ht="18" customHeight="1" x14ac:dyDescent="0.2">
      <c r="A131" s="84"/>
    </row>
    <row r="132" spans="1:1" ht="18" customHeight="1" x14ac:dyDescent="0.2">
      <c r="A132" s="84"/>
    </row>
    <row r="133" spans="1:1" ht="18" customHeight="1" x14ac:dyDescent="0.2">
      <c r="A133" s="84"/>
    </row>
    <row r="134" spans="1:1" ht="18" customHeight="1" x14ac:dyDescent="0.2">
      <c r="A134" s="84"/>
    </row>
    <row r="135" spans="1:1" ht="18" customHeight="1" x14ac:dyDescent="0.2">
      <c r="A135" s="84"/>
    </row>
    <row r="136" spans="1:1" ht="18" customHeight="1" x14ac:dyDescent="0.2">
      <c r="A136" s="84"/>
    </row>
    <row r="137" spans="1:1" ht="18" customHeight="1" x14ac:dyDescent="0.2">
      <c r="A137" s="84"/>
    </row>
    <row r="138" spans="1:1" ht="18" customHeight="1" x14ac:dyDescent="0.2">
      <c r="A138" s="84"/>
    </row>
    <row r="139" spans="1:1" ht="18" customHeight="1" x14ac:dyDescent="0.2">
      <c r="A139" s="84"/>
    </row>
    <row r="140" spans="1:1" ht="18" customHeight="1" x14ac:dyDescent="0.2">
      <c r="A140" s="84"/>
    </row>
    <row r="141" spans="1:1" ht="18" customHeight="1" x14ac:dyDescent="0.2">
      <c r="A141" s="84"/>
    </row>
    <row r="142" spans="1:1" ht="18" customHeight="1" x14ac:dyDescent="0.2">
      <c r="A142" s="84"/>
    </row>
    <row r="143" spans="1:1" ht="18" customHeight="1" x14ac:dyDescent="0.2">
      <c r="A143" s="84"/>
    </row>
    <row r="144" spans="1:1" ht="18" customHeight="1" x14ac:dyDescent="0.2">
      <c r="A144" s="84"/>
    </row>
    <row r="145" spans="1:1" ht="18" customHeight="1" x14ac:dyDescent="0.2">
      <c r="A145" s="84"/>
    </row>
    <row r="146" spans="1:1" ht="18" customHeight="1" x14ac:dyDescent="0.2">
      <c r="A146" s="84"/>
    </row>
    <row r="147" spans="1:1" ht="18" customHeight="1" x14ac:dyDescent="0.2">
      <c r="A147" s="84"/>
    </row>
    <row r="148" spans="1:1" ht="18" customHeight="1" x14ac:dyDescent="0.2">
      <c r="A148" s="84"/>
    </row>
    <row r="149" spans="1:1" ht="18" customHeight="1" x14ac:dyDescent="0.2">
      <c r="A149" s="84"/>
    </row>
    <row r="150" spans="1:1" ht="18" customHeight="1" x14ac:dyDescent="0.2">
      <c r="A150" s="84"/>
    </row>
    <row r="151" spans="1:1" ht="18" customHeight="1" x14ac:dyDescent="0.2">
      <c r="A151" s="84"/>
    </row>
    <row r="152" spans="1:1" ht="18" customHeight="1" x14ac:dyDescent="0.2">
      <c r="A152" s="84"/>
    </row>
    <row r="153" spans="1:1" ht="18" customHeight="1" x14ac:dyDescent="0.2">
      <c r="A153" s="84"/>
    </row>
    <row r="154" spans="1:1" ht="18" customHeight="1" x14ac:dyDescent="0.2">
      <c r="A154" s="84"/>
    </row>
    <row r="155" spans="1:1" ht="18" customHeight="1" x14ac:dyDescent="0.2">
      <c r="A155" s="84"/>
    </row>
    <row r="156" spans="1:1" ht="18" customHeight="1" x14ac:dyDescent="0.2">
      <c r="A156" s="84"/>
    </row>
    <row r="157" spans="1:1" ht="18" customHeight="1" x14ac:dyDescent="0.2">
      <c r="A157" s="84"/>
    </row>
    <row r="158" spans="1:1" ht="18" customHeight="1" x14ac:dyDescent="0.2">
      <c r="A158" s="84"/>
    </row>
    <row r="159" spans="1:1" ht="18" customHeight="1" x14ac:dyDescent="0.2">
      <c r="A159" s="84"/>
    </row>
    <row r="160" spans="1:1" ht="18" customHeight="1" x14ac:dyDescent="0.2">
      <c r="A160" s="84"/>
    </row>
    <row r="161" spans="1:1" ht="18" customHeight="1" x14ac:dyDescent="0.2">
      <c r="A161" s="84"/>
    </row>
    <row r="162" spans="1:1" ht="18" customHeight="1" x14ac:dyDescent="0.2">
      <c r="A162" s="84"/>
    </row>
    <row r="163" spans="1:1" ht="18" customHeight="1" x14ac:dyDescent="0.2">
      <c r="A163" s="84"/>
    </row>
    <row r="164" spans="1:1" ht="18" customHeight="1" x14ac:dyDescent="0.2">
      <c r="A164" s="84"/>
    </row>
    <row r="165" spans="1:1" ht="18" customHeight="1" x14ac:dyDescent="0.2">
      <c r="A165" s="84"/>
    </row>
    <row r="166" spans="1:1" ht="18" customHeight="1" x14ac:dyDescent="0.2">
      <c r="A166" s="84"/>
    </row>
    <row r="167" spans="1:1" ht="18" customHeight="1" x14ac:dyDescent="0.2">
      <c r="A167" s="84"/>
    </row>
    <row r="168" spans="1:1" ht="18" customHeight="1" x14ac:dyDescent="0.2">
      <c r="A168" s="84"/>
    </row>
    <row r="169" spans="1:1" ht="18" customHeight="1" x14ac:dyDescent="0.2">
      <c r="A169" s="84"/>
    </row>
    <row r="170" spans="1:1" ht="18" customHeight="1" x14ac:dyDescent="0.2">
      <c r="A170" s="84"/>
    </row>
    <row r="171" spans="1:1" ht="18" customHeight="1" x14ac:dyDescent="0.2">
      <c r="A171" s="84"/>
    </row>
    <row r="172" spans="1:1" ht="18" customHeight="1" x14ac:dyDescent="0.2">
      <c r="A172" s="84"/>
    </row>
    <row r="173" spans="1:1" ht="18" customHeight="1" x14ac:dyDescent="0.2">
      <c r="A173" s="84"/>
    </row>
    <row r="174" spans="1:1" ht="18" customHeight="1" x14ac:dyDescent="0.2">
      <c r="A174" s="84"/>
    </row>
    <row r="175" spans="1:1" ht="18" customHeight="1" x14ac:dyDescent="0.2">
      <c r="A175" s="84"/>
    </row>
    <row r="176" spans="1:1" ht="18" customHeight="1" x14ac:dyDescent="0.2">
      <c r="A176" s="84"/>
    </row>
    <row r="177" spans="1:1" ht="18" customHeight="1" x14ac:dyDescent="0.2">
      <c r="A177" s="84"/>
    </row>
    <row r="178" spans="1:1" ht="18" customHeight="1" x14ac:dyDescent="0.2">
      <c r="A178" s="84"/>
    </row>
    <row r="179" spans="1:1" ht="18" customHeight="1" x14ac:dyDescent="0.2">
      <c r="A179" s="84"/>
    </row>
    <row r="180" spans="1:1" ht="18" customHeight="1" x14ac:dyDescent="0.2">
      <c r="A180" s="84"/>
    </row>
    <row r="181" spans="1:1" ht="18" customHeight="1" x14ac:dyDescent="0.2">
      <c r="A181" s="84"/>
    </row>
    <row r="182" spans="1:1" ht="18" customHeight="1" x14ac:dyDescent="0.2">
      <c r="A182" s="84"/>
    </row>
    <row r="183" spans="1:1" ht="18" customHeight="1" x14ac:dyDescent="0.2">
      <c r="A183" s="84"/>
    </row>
    <row r="184" spans="1:1" ht="18" customHeight="1" x14ac:dyDescent="0.2">
      <c r="A184" s="84"/>
    </row>
    <row r="185" spans="1:1" ht="18" customHeight="1" x14ac:dyDescent="0.2">
      <c r="A185" s="84"/>
    </row>
    <row r="186" spans="1:1" ht="18" customHeight="1" x14ac:dyDescent="0.2">
      <c r="A186" s="84"/>
    </row>
    <row r="187" spans="1:1" ht="18" customHeight="1" x14ac:dyDescent="0.2">
      <c r="A187" s="84"/>
    </row>
    <row r="188" spans="1:1" ht="18" customHeight="1" x14ac:dyDescent="0.2">
      <c r="A188" s="84"/>
    </row>
    <row r="189" spans="1:1" ht="18" customHeight="1" x14ac:dyDescent="0.2">
      <c r="A189" s="84"/>
    </row>
    <row r="190" spans="1:1" ht="18" customHeight="1" x14ac:dyDescent="0.2">
      <c r="A190" s="84"/>
    </row>
    <row r="191" spans="1:1" ht="18" customHeight="1" x14ac:dyDescent="0.2">
      <c r="A191" s="84"/>
    </row>
    <row r="192" spans="1:1" ht="18" customHeight="1" x14ac:dyDescent="0.2">
      <c r="A192" s="84"/>
    </row>
    <row r="193" spans="1:1" ht="18" customHeight="1" x14ac:dyDescent="0.2">
      <c r="A193" s="84"/>
    </row>
    <row r="194" spans="1:1" ht="18" customHeight="1" x14ac:dyDescent="0.2">
      <c r="A194" s="84"/>
    </row>
    <row r="195" spans="1:1" ht="18" customHeight="1" x14ac:dyDescent="0.2">
      <c r="A195" s="84"/>
    </row>
    <row r="196" spans="1:1" ht="18" customHeight="1" x14ac:dyDescent="0.2">
      <c r="A196" s="84"/>
    </row>
    <row r="197" spans="1:1" ht="18" customHeight="1" x14ac:dyDescent="0.2">
      <c r="A197" s="84"/>
    </row>
    <row r="198" spans="1:1" ht="18" customHeight="1" x14ac:dyDescent="0.2">
      <c r="A198" s="84"/>
    </row>
    <row r="199" spans="1:1" ht="18" customHeight="1" x14ac:dyDescent="0.2">
      <c r="A199" s="84"/>
    </row>
    <row r="200" spans="1:1" ht="18" customHeight="1" x14ac:dyDescent="0.2">
      <c r="A200" s="84"/>
    </row>
    <row r="201" spans="1:1" ht="18" customHeight="1" x14ac:dyDescent="0.2">
      <c r="A201" s="84"/>
    </row>
    <row r="202" spans="1:1" ht="18" customHeight="1" x14ac:dyDescent="0.2">
      <c r="A202" s="84"/>
    </row>
    <row r="203" spans="1:1" ht="18" customHeight="1" x14ac:dyDescent="0.2">
      <c r="A203" s="84"/>
    </row>
    <row r="204" spans="1:1" ht="18" customHeight="1" x14ac:dyDescent="0.2">
      <c r="A204" s="84"/>
    </row>
    <row r="205" spans="1:1" ht="18" customHeight="1" x14ac:dyDescent="0.2">
      <c r="A205" s="84"/>
    </row>
    <row r="206" spans="1:1" ht="18" customHeight="1" x14ac:dyDescent="0.2">
      <c r="A206" s="84"/>
    </row>
    <row r="207" spans="1:1" ht="18" customHeight="1" x14ac:dyDescent="0.2">
      <c r="A207" s="84"/>
    </row>
    <row r="208" spans="1:1" ht="18" customHeight="1" x14ac:dyDescent="0.2">
      <c r="A208" s="84"/>
    </row>
    <row r="209" spans="1:1" ht="18" customHeight="1" x14ac:dyDescent="0.2">
      <c r="A209" s="84"/>
    </row>
    <row r="210" spans="1:1" ht="18" customHeight="1" x14ac:dyDescent="0.2">
      <c r="A210" s="84"/>
    </row>
    <row r="211" spans="1:1" ht="18" customHeight="1" x14ac:dyDescent="0.2">
      <c r="A211" s="84"/>
    </row>
    <row r="212" spans="1:1" ht="18" customHeight="1" x14ac:dyDescent="0.2">
      <c r="A212" s="84"/>
    </row>
    <row r="213" spans="1:1" ht="18" customHeight="1" x14ac:dyDescent="0.2">
      <c r="A213" s="84"/>
    </row>
    <row r="214" spans="1:1" ht="18" customHeight="1" x14ac:dyDescent="0.2">
      <c r="A214" s="84"/>
    </row>
    <row r="215" spans="1:1" ht="18" customHeight="1" x14ac:dyDescent="0.2">
      <c r="A215" s="84"/>
    </row>
    <row r="216" spans="1:1" ht="18" customHeight="1" x14ac:dyDescent="0.2">
      <c r="A216" s="84"/>
    </row>
    <row r="217" spans="1:1" ht="18" customHeight="1" x14ac:dyDescent="0.2">
      <c r="A217" s="84"/>
    </row>
    <row r="218" spans="1:1" ht="18" customHeight="1" x14ac:dyDescent="0.2">
      <c r="A218" s="84"/>
    </row>
    <row r="219" spans="1:1" ht="18" customHeight="1" x14ac:dyDescent="0.2">
      <c r="A219" s="84"/>
    </row>
    <row r="220" spans="1:1" ht="18" customHeight="1" x14ac:dyDescent="0.2">
      <c r="A220" s="84"/>
    </row>
    <row r="221" spans="1:1" ht="18" customHeight="1" x14ac:dyDescent="0.2">
      <c r="A221" s="84"/>
    </row>
    <row r="222" spans="1:1" ht="18" customHeight="1" x14ac:dyDescent="0.2">
      <c r="A222" s="84"/>
    </row>
    <row r="223" spans="1:1" ht="18" customHeight="1" x14ac:dyDescent="0.2">
      <c r="A223" s="84"/>
    </row>
    <row r="224" spans="1:1" ht="18" customHeight="1" x14ac:dyDescent="0.2">
      <c r="A224" s="84"/>
    </row>
    <row r="225" spans="1:1" ht="18" customHeight="1" x14ac:dyDescent="0.2">
      <c r="A225" s="84"/>
    </row>
    <row r="226" spans="1:1" ht="18" customHeight="1" x14ac:dyDescent="0.2">
      <c r="A226" s="84"/>
    </row>
    <row r="227" spans="1:1" ht="18" customHeight="1" x14ac:dyDescent="0.2">
      <c r="A227" s="84"/>
    </row>
    <row r="228" spans="1:1" ht="18" customHeight="1" x14ac:dyDescent="0.2">
      <c r="A228" s="84"/>
    </row>
    <row r="229" spans="1:1" ht="18" customHeight="1" x14ac:dyDescent="0.2">
      <c r="A229" s="84"/>
    </row>
    <row r="230" spans="1:1" ht="18" customHeight="1" x14ac:dyDescent="0.2">
      <c r="A230" s="84"/>
    </row>
    <row r="231" spans="1:1" ht="18" customHeight="1" x14ac:dyDescent="0.2">
      <c r="A231" s="84"/>
    </row>
    <row r="232" spans="1:1" ht="18" customHeight="1" x14ac:dyDescent="0.2">
      <c r="A232" s="84"/>
    </row>
    <row r="233" spans="1:1" ht="18" customHeight="1" x14ac:dyDescent="0.2">
      <c r="A233" s="84"/>
    </row>
    <row r="234" spans="1:1" ht="18" customHeight="1" x14ac:dyDescent="0.2">
      <c r="A234" s="84"/>
    </row>
    <row r="235" spans="1:1" ht="18" customHeight="1" x14ac:dyDescent="0.2">
      <c r="A235" s="84"/>
    </row>
    <row r="236" spans="1:1" ht="18" customHeight="1" x14ac:dyDescent="0.2">
      <c r="A236" s="84"/>
    </row>
    <row r="237" spans="1:1" ht="18" customHeight="1" x14ac:dyDescent="0.2">
      <c r="A237" s="84"/>
    </row>
    <row r="238" spans="1:1" ht="18" customHeight="1" x14ac:dyDescent="0.2">
      <c r="A238" s="84"/>
    </row>
    <row r="239" spans="1:1" ht="18" customHeight="1" x14ac:dyDescent="0.2">
      <c r="A239" s="84"/>
    </row>
    <row r="240" spans="1:1" ht="18" customHeight="1" x14ac:dyDescent="0.2">
      <c r="A240" s="84"/>
    </row>
    <row r="241" spans="1:1" ht="18" customHeight="1" x14ac:dyDescent="0.2">
      <c r="A241" s="84"/>
    </row>
    <row r="242" spans="1:1" ht="18" customHeight="1" x14ac:dyDescent="0.2">
      <c r="A242" s="84"/>
    </row>
    <row r="243" spans="1:1" ht="18" customHeight="1" x14ac:dyDescent="0.2">
      <c r="A243" s="84"/>
    </row>
    <row r="244" spans="1:1" ht="18" customHeight="1" x14ac:dyDescent="0.2">
      <c r="A244" s="84"/>
    </row>
    <row r="245" spans="1:1" ht="18" customHeight="1" x14ac:dyDescent="0.2">
      <c r="A245" s="84"/>
    </row>
    <row r="246" spans="1:1" ht="18" customHeight="1" x14ac:dyDescent="0.2">
      <c r="A246" s="84"/>
    </row>
    <row r="247" spans="1:1" ht="18" customHeight="1" x14ac:dyDescent="0.2">
      <c r="A247" s="84"/>
    </row>
    <row r="248" spans="1:1" ht="18" customHeight="1" x14ac:dyDescent="0.2">
      <c r="A248" s="84"/>
    </row>
    <row r="249" spans="1:1" ht="18" customHeight="1" x14ac:dyDescent="0.2">
      <c r="A249" s="84"/>
    </row>
    <row r="250" spans="1:1" ht="18" customHeight="1" x14ac:dyDescent="0.2">
      <c r="A250" s="84"/>
    </row>
    <row r="251" spans="1:1" ht="18" customHeight="1" x14ac:dyDescent="0.2">
      <c r="A251" s="84"/>
    </row>
    <row r="252" spans="1:1" ht="18" customHeight="1" x14ac:dyDescent="0.2">
      <c r="A252" s="84"/>
    </row>
    <row r="253" spans="1:1" ht="18" customHeight="1" x14ac:dyDescent="0.2">
      <c r="A253" s="84"/>
    </row>
    <row r="254" spans="1:1" ht="18" customHeight="1" x14ac:dyDescent="0.2">
      <c r="A254" s="84"/>
    </row>
    <row r="255" spans="1:1" ht="18" customHeight="1" x14ac:dyDescent="0.2">
      <c r="A255" s="84"/>
    </row>
    <row r="256" spans="1:1" ht="18" customHeight="1" x14ac:dyDescent="0.2">
      <c r="A256" s="84"/>
    </row>
    <row r="257" spans="1:1" ht="18" customHeight="1" x14ac:dyDescent="0.2">
      <c r="A257" s="84"/>
    </row>
    <row r="258" spans="1:1" ht="18" customHeight="1" x14ac:dyDescent="0.2">
      <c r="A258" s="84"/>
    </row>
    <row r="259" spans="1:1" ht="18" customHeight="1" x14ac:dyDescent="0.2">
      <c r="A259" s="84"/>
    </row>
    <row r="260" spans="1:1" ht="18" customHeight="1" x14ac:dyDescent="0.2">
      <c r="A260" s="84"/>
    </row>
    <row r="261" spans="1:1" ht="18" customHeight="1" x14ac:dyDescent="0.2">
      <c r="A261" s="84"/>
    </row>
    <row r="262" spans="1:1" ht="18" customHeight="1" x14ac:dyDescent="0.2">
      <c r="A262" s="84"/>
    </row>
    <row r="263" spans="1:1" ht="18" customHeight="1" x14ac:dyDescent="0.2">
      <c r="A263" s="84"/>
    </row>
    <row r="264" spans="1:1" ht="18" customHeight="1" x14ac:dyDescent="0.2">
      <c r="A264" s="84"/>
    </row>
    <row r="265" spans="1:1" ht="18" customHeight="1" x14ac:dyDescent="0.2">
      <c r="A265" s="84"/>
    </row>
    <row r="266" spans="1:1" ht="18" customHeight="1" x14ac:dyDescent="0.2">
      <c r="A266" s="84"/>
    </row>
    <row r="267" spans="1:1" ht="18" customHeight="1" x14ac:dyDescent="0.2">
      <c r="A267" s="84"/>
    </row>
    <row r="268" spans="1:1" ht="18" customHeight="1" x14ac:dyDescent="0.2">
      <c r="A268" s="84"/>
    </row>
    <row r="269" spans="1:1" ht="18" customHeight="1" x14ac:dyDescent="0.2">
      <c r="A269" s="84"/>
    </row>
    <row r="270" spans="1:1" ht="18" customHeight="1" x14ac:dyDescent="0.2">
      <c r="A270" s="84"/>
    </row>
    <row r="271" spans="1:1" ht="18" customHeight="1" x14ac:dyDescent="0.2">
      <c r="A271" s="84"/>
    </row>
    <row r="272" spans="1:1" ht="18" customHeight="1" x14ac:dyDescent="0.2">
      <c r="A272" s="84"/>
    </row>
    <row r="273" spans="1:1" ht="18" customHeight="1" x14ac:dyDescent="0.2">
      <c r="A273" s="84"/>
    </row>
    <row r="274" spans="1:1" ht="18" customHeight="1" x14ac:dyDescent="0.2">
      <c r="A274" s="84"/>
    </row>
    <row r="275" spans="1:1" ht="18" customHeight="1" x14ac:dyDescent="0.2">
      <c r="A275" s="84"/>
    </row>
    <row r="276" spans="1:1" ht="18" customHeight="1" x14ac:dyDescent="0.2">
      <c r="A276" s="84"/>
    </row>
    <row r="277" spans="1:1" ht="18" customHeight="1" x14ac:dyDescent="0.2">
      <c r="A277" s="84"/>
    </row>
    <row r="278" spans="1:1" ht="18" customHeight="1" x14ac:dyDescent="0.2">
      <c r="A278" s="84"/>
    </row>
    <row r="279" spans="1:1" ht="18" customHeight="1" x14ac:dyDescent="0.2">
      <c r="A279" s="84"/>
    </row>
    <row r="280" spans="1:1" ht="18" customHeight="1" x14ac:dyDescent="0.2">
      <c r="A280" s="84"/>
    </row>
    <row r="281" spans="1:1" ht="18" customHeight="1" x14ac:dyDescent="0.2">
      <c r="A281" s="84"/>
    </row>
    <row r="282" spans="1:1" ht="18" customHeight="1" x14ac:dyDescent="0.2">
      <c r="A282" s="84"/>
    </row>
    <row r="283" spans="1:1" ht="18" customHeight="1" x14ac:dyDescent="0.2">
      <c r="A283" s="84"/>
    </row>
    <row r="284" spans="1:1" ht="18" customHeight="1" x14ac:dyDescent="0.2">
      <c r="A284" s="84"/>
    </row>
    <row r="285" spans="1:1" ht="18" customHeight="1" x14ac:dyDescent="0.2">
      <c r="A285" s="84"/>
    </row>
    <row r="286" spans="1:1" ht="18" customHeight="1" x14ac:dyDescent="0.2">
      <c r="A286" s="84"/>
    </row>
    <row r="287" spans="1:1" ht="18" customHeight="1" x14ac:dyDescent="0.2">
      <c r="A287" s="84"/>
    </row>
    <row r="288" spans="1:1" ht="18" customHeight="1" x14ac:dyDescent="0.2">
      <c r="A288" s="84"/>
    </row>
    <row r="289" spans="1:1" ht="18" customHeight="1" x14ac:dyDescent="0.2">
      <c r="A289" s="84"/>
    </row>
    <row r="290" spans="1:1" ht="18" customHeight="1" x14ac:dyDescent="0.2">
      <c r="A290" s="84"/>
    </row>
    <row r="291" spans="1:1" ht="18" customHeight="1" x14ac:dyDescent="0.2">
      <c r="A291" s="84"/>
    </row>
    <row r="292" spans="1:1" ht="18" customHeight="1" x14ac:dyDescent="0.2">
      <c r="A292" s="84"/>
    </row>
    <row r="293" spans="1:1" ht="18" customHeight="1" x14ac:dyDescent="0.2">
      <c r="A293" s="84"/>
    </row>
    <row r="294" spans="1:1" ht="18" customHeight="1" x14ac:dyDescent="0.2">
      <c r="A294" s="84"/>
    </row>
    <row r="295" spans="1:1" ht="18" customHeight="1" x14ac:dyDescent="0.2">
      <c r="A295" s="84"/>
    </row>
    <row r="296" spans="1:1" ht="18" customHeight="1" x14ac:dyDescent="0.2">
      <c r="A296" s="84"/>
    </row>
    <row r="297" spans="1:1" ht="18" customHeight="1" x14ac:dyDescent="0.2">
      <c r="A297" s="84"/>
    </row>
    <row r="298" spans="1:1" ht="18" customHeight="1" x14ac:dyDescent="0.2">
      <c r="A298" s="84"/>
    </row>
    <row r="299" spans="1:1" ht="18" customHeight="1" x14ac:dyDescent="0.2">
      <c r="A299" s="84"/>
    </row>
    <row r="300" spans="1:1" ht="18" customHeight="1" x14ac:dyDescent="0.2">
      <c r="A300" s="84"/>
    </row>
    <row r="301" spans="1:1" ht="18" customHeight="1" x14ac:dyDescent="0.2">
      <c r="A301" s="84"/>
    </row>
    <row r="302" spans="1:1" ht="18" customHeight="1" x14ac:dyDescent="0.2">
      <c r="A302" s="84"/>
    </row>
    <row r="303" spans="1:1" ht="18" customHeight="1" x14ac:dyDescent="0.2">
      <c r="A303" s="84"/>
    </row>
    <row r="304" spans="1:1" ht="18" customHeight="1" x14ac:dyDescent="0.2">
      <c r="A304" s="84"/>
    </row>
    <row r="305" spans="1:1" ht="18" customHeight="1" x14ac:dyDescent="0.2">
      <c r="A305" s="84"/>
    </row>
    <row r="306" spans="1:1" ht="18" customHeight="1" x14ac:dyDescent="0.2">
      <c r="A306" s="84"/>
    </row>
    <row r="307" spans="1:1" ht="18" customHeight="1" x14ac:dyDescent="0.2">
      <c r="A307" s="84"/>
    </row>
    <row r="308" spans="1:1" ht="18" customHeight="1" x14ac:dyDescent="0.2">
      <c r="A308" s="84"/>
    </row>
    <row r="309" spans="1:1" ht="18" customHeight="1" x14ac:dyDescent="0.2">
      <c r="A309" s="84"/>
    </row>
    <row r="310" spans="1:1" ht="18" customHeight="1" x14ac:dyDescent="0.2">
      <c r="A310" s="84"/>
    </row>
    <row r="311" spans="1:1" ht="18" customHeight="1" x14ac:dyDescent="0.2">
      <c r="A311" s="84"/>
    </row>
    <row r="312" spans="1:1" ht="18" customHeight="1" x14ac:dyDescent="0.2">
      <c r="A312" s="84"/>
    </row>
    <row r="313" spans="1:1" ht="18" customHeight="1" x14ac:dyDescent="0.2">
      <c r="A313" s="84"/>
    </row>
    <row r="314" spans="1:1" ht="18" customHeight="1" x14ac:dyDescent="0.2">
      <c r="A314" s="84"/>
    </row>
    <row r="315" spans="1:1" ht="18" customHeight="1" x14ac:dyDescent="0.2">
      <c r="A315" s="84"/>
    </row>
    <row r="316" spans="1:1" ht="18" customHeight="1" x14ac:dyDescent="0.2">
      <c r="A316" s="84"/>
    </row>
    <row r="317" spans="1:1" ht="18" customHeight="1" x14ac:dyDescent="0.2">
      <c r="A317" s="84"/>
    </row>
    <row r="318" spans="1:1" ht="18" customHeight="1" x14ac:dyDescent="0.2">
      <c r="A318" s="84"/>
    </row>
  </sheetData>
  <sheetProtection selectLockedCells="1"/>
  <mergeCells count="30">
    <mergeCell ref="A34:A35"/>
    <mergeCell ref="A24:A25"/>
    <mergeCell ref="A26:A27"/>
    <mergeCell ref="A28:A29"/>
    <mergeCell ref="A30:A31"/>
    <mergeCell ref="A32:A33"/>
    <mergeCell ref="AY3:BC3"/>
    <mergeCell ref="AY4:BC4"/>
    <mergeCell ref="AY5:BC5"/>
    <mergeCell ref="AY6:BC6"/>
    <mergeCell ref="C5:F5"/>
    <mergeCell ref="K5:N5"/>
    <mergeCell ref="O4:X4"/>
    <mergeCell ref="Y4:AJ4"/>
    <mergeCell ref="AK4:AT4"/>
    <mergeCell ref="Y3:AJ3"/>
    <mergeCell ref="AK3:AT3"/>
    <mergeCell ref="O5:X5"/>
    <mergeCell ref="Y5:AJ5"/>
    <mergeCell ref="AK5:AT5"/>
    <mergeCell ref="G5:J5"/>
    <mergeCell ref="G6:J6"/>
    <mergeCell ref="G3:J3"/>
    <mergeCell ref="AU3:AX3"/>
    <mergeCell ref="G4:J4"/>
    <mergeCell ref="C6:F6"/>
    <mergeCell ref="K6:N6"/>
    <mergeCell ref="AU4:AX4"/>
    <mergeCell ref="AU5:AX5"/>
    <mergeCell ref="AU6:AX6"/>
  </mergeCells>
  <phoneticPr fontId="3" type="noConversion"/>
  <printOptions horizontalCentered="1" verticalCentered="1"/>
  <pageMargins left="0" right="0" top="0" bottom="0" header="0.51181102362204722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111111111111111"/>
  <dimension ref="A1:BC20"/>
  <sheetViews>
    <sheetView rightToLeft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C19" sqref="BC19"/>
    </sheetView>
  </sheetViews>
  <sheetFormatPr defaultColWidth="3.625" defaultRowHeight="18" customHeight="1" x14ac:dyDescent="0.2"/>
  <cols>
    <col min="1" max="1" width="3.625" style="131"/>
    <col min="2" max="2" width="18.875" style="131" customWidth="1"/>
    <col min="3" max="14" width="2.875" style="125" customWidth="1"/>
    <col min="15" max="15" width="4" style="125" customWidth="1"/>
    <col min="16" max="16" width="3.375" style="125" customWidth="1"/>
    <col min="17" max="50" width="2.875" style="125" customWidth="1"/>
    <col min="51" max="54" width="2.875" style="589" customWidth="1"/>
    <col min="55" max="55" width="5.625" style="589" bestFit="1" customWidth="1"/>
    <col min="56" max="16384" width="3.625" style="125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AU2" s="584"/>
      <c r="AV2" s="582"/>
      <c r="AW2" s="584"/>
      <c r="AX2" s="584"/>
    </row>
    <row r="3" spans="1:55" s="131" customFormat="1" ht="18" customHeight="1" thickTop="1" x14ac:dyDescent="0.2">
      <c r="A3" s="796" t="s">
        <v>315</v>
      </c>
      <c r="B3" s="797"/>
      <c r="C3" s="123" t="s">
        <v>79</v>
      </c>
      <c r="D3" s="122"/>
      <c r="E3" s="123"/>
      <c r="F3" s="146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743" t="s">
        <v>23</v>
      </c>
      <c r="AZ3" s="743"/>
      <c r="BA3" s="743"/>
      <c r="BB3" s="743"/>
      <c r="BC3" s="752"/>
    </row>
    <row r="4" spans="1:55" s="131" customFormat="1" ht="18" customHeight="1" x14ac:dyDescent="0.2">
      <c r="A4" s="798"/>
      <c r="B4" s="799"/>
      <c r="C4" s="133" t="s">
        <v>82</v>
      </c>
      <c r="D4" s="132"/>
      <c r="E4" s="133"/>
      <c r="F4" s="147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747" t="s">
        <v>438</v>
      </c>
      <c r="AZ4" s="747"/>
      <c r="BA4" s="747"/>
      <c r="BB4" s="747"/>
      <c r="BC4" s="753"/>
    </row>
    <row r="5" spans="1:55" s="131" customFormat="1" ht="18" customHeight="1" x14ac:dyDescent="0.2">
      <c r="A5" s="798"/>
      <c r="B5" s="799"/>
      <c r="C5" s="808" t="s">
        <v>439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802"/>
      <c r="AZ5" s="803"/>
      <c r="BA5" s="803"/>
      <c r="BB5" s="803"/>
      <c r="BC5" s="804"/>
    </row>
    <row r="6" spans="1:55" s="131" customFormat="1" ht="27" customHeight="1" x14ac:dyDescent="0.2">
      <c r="A6" s="798"/>
      <c r="B6" s="799"/>
      <c r="C6" s="794"/>
      <c r="D6" s="794"/>
      <c r="E6" s="794"/>
      <c r="F6" s="801"/>
      <c r="G6" s="756">
        <v>44927</v>
      </c>
      <c r="H6" s="750"/>
      <c r="I6" s="750"/>
      <c r="J6" s="751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812" t="s">
        <v>3</v>
      </c>
      <c r="AR6" s="813"/>
      <c r="AS6" s="813"/>
      <c r="AT6" s="814"/>
      <c r="AU6" s="749">
        <v>2023</v>
      </c>
      <c r="AV6" s="750"/>
      <c r="AW6" s="750"/>
      <c r="AX6" s="751"/>
      <c r="AY6" s="815"/>
      <c r="AZ6" s="816"/>
      <c r="BA6" s="816"/>
      <c r="BB6" s="816"/>
      <c r="BC6" s="817"/>
    </row>
    <row r="7" spans="1:55" s="131" customFormat="1" ht="29.25" customHeight="1" x14ac:dyDescent="0.2">
      <c r="A7" s="798"/>
      <c r="B7" s="799"/>
      <c r="C7" s="787" t="s">
        <v>314</v>
      </c>
      <c r="D7" s="788"/>
      <c r="E7" s="789" t="s">
        <v>16</v>
      </c>
      <c r="F7" s="790"/>
      <c r="G7" s="787" t="s">
        <v>314</v>
      </c>
      <c r="H7" s="788"/>
      <c r="I7" s="789" t="s">
        <v>16</v>
      </c>
      <c r="J7" s="790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87" t="s">
        <v>314</v>
      </c>
      <c r="AV7" s="788"/>
      <c r="AW7" s="789" t="s">
        <v>16</v>
      </c>
      <c r="AX7" s="790"/>
      <c r="AY7" s="791" t="s">
        <v>314</v>
      </c>
      <c r="AZ7" s="792"/>
      <c r="BA7" s="793" t="s">
        <v>16</v>
      </c>
      <c r="BB7" s="792"/>
      <c r="BC7" s="805" t="s">
        <v>3</v>
      </c>
    </row>
    <row r="8" spans="1:55" s="131" customFormat="1" ht="37.5" customHeight="1" x14ac:dyDescent="0.2">
      <c r="A8" s="800"/>
      <c r="B8" s="801"/>
      <c r="C8" s="561" t="s">
        <v>4</v>
      </c>
      <c r="D8" s="562" t="s">
        <v>5</v>
      </c>
      <c r="E8" s="562" t="s">
        <v>4</v>
      </c>
      <c r="F8" s="563" t="s">
        <v>5</v>
      </c>
      <c r="G8" s="561" t="s">
        <v>4</v>
      </c>
      <c r="H8" s="562" t="s">
        <v>5</v>
      </c>
      <c r="I8" s="562" t="s">
        <v>4</v>
      </c>
      <c r="J8" s="563" t="s">
        <v>5</v>
      </c>
      <c r="K8" s="561" t="s">
        <v>4</v>
      </c>
      <c r="L8" s="562" t="s">
        <v>5</v>
      </c>
      <c r="M8" s="562" t="s">
        <v>4</v>
      </c>
      <c r="N8" s="563" t="s">
        <v>5</v>
      </c>
      <c r="O8" s="561" t="s">
        <v>4</v>
      </c>
      <c r="P8" s="562" t="s">
        <v>4</v>
      </c>
      <c r="Q8" s="562" t="s">
        <v>4</v>
      </c>
      <c r="R8" s="562" t="s">
        <v>5</v>
      </c>
      <c r="S8" s="562" t="s">
        <v>4</v>
      </c>
      <c r="T8" s="562" t="s">
        <v>5</v>
      </c>
      <c r="U8" s="562" t="s">
        <v>4</v>
      </c>
      <c r="V8" s="562" t="s">
        <v>5</v>
      </c>
      <c r="W8" s="562" t="s">
        <v>4</v>
      </c>
      <c r="X8" s="563" t="s">
        <v>5</v>
      </c>
      <c r="Y8" s="561" t="s">
        <v>4</v>
      </c>
      <c r="Z8" s="562" t="s">
        <v>5</v>
      </c>
      <c r="AA8" s="562" t="s">
        <v>4</v>
      </c>
      <c r="AB8" s="562" t="s">
        <v>5</v>
      </c>
      <c r="AC8" s="564" t="s">
        <v>4</v>
      </c>
      <c r="AD8" s="564" t="s">
        <v>5</v>
      </c>
      <c r="AE8" s="564" t="s">
        <v>4</v>
      </c>
      <c r="AF8" s="564" t="s">
        <v>5</v>
      </c>
      <c r="AG8" s="564" t="s">
        <v>4</v>
      </c>
      <c r="AH8" s="564" t="s">
        <v>5</v>
      </c>
      <c r="AI8" s="564" t="s">
        <v>4</v>
      </c>
      <c r="AJ8" s="565" t="s">
        <v>5</v>
      </c>
      <c r="AK8" s="566" t="s">
        <v>4</v>
      </c>
      <c r="AL8" s="564" t="s">
        <v>4</v>
      </c>
      <c r="AM8" s="564" t="s">
        <v>4</v>
      </c>
      <c r="AN8" s="564" t="s">
        <v>5</v>
      </c>
      <c r="AO8" s="564" t="s">
        <v>4</v>
      </c>
      <c r="AP8" s="564" t="s">
        <v>5</v>
      </c>
      <c r="AQ8" s="564" t="s">
        <v>4</v>
      </c>
      <c r="AR8" s="564" t="s">
        <v>5</v>
      </c>
      <c r="AS8" s="564" t="s">
        <v>4</v>
      </c>
      <c r="AT8" s="565" t="s">
        <v>5</v>
      </c>
      <c r="AU8" s="561" t="s">
        <v>4</v>
      </c>
      <c r="AV8" s="562" t="s">
        <v>5</v>
      </c>
      <c r="AW8" s="562" t="s">
        <v>4</v>
      </c>
      <c r="AX8" s="563" t="s">
        <v>5</v>
      </c>
      <c r="AY8" s="566" t="s">
        <v>4</v>
      </c>
      <c r="AZ8" s="564" t="s">
        <v>5</v>
      </c>
      <c r="BA8" s="564" t="s">
        <v>4</v>
      </c>
      <c r="BB8" s="564" t="s">
        <v>5</v>
      </c>
      <c r="BC8" s="806"/>
    </row>
    <row r="9" spans="1:55" ht="18" customHeight="1" x14ac:dyDescent="0.2">
      <c r="A9" s="137" t="s">
        <v>96</v>
      </c>
      <c r="B9" s="141"/>
      <c r="C9" s="156"/>
      <c r="D9" s="157"/>
      <c r="E9" s="157"/>
      <c r="F9" s="158"/>
      <c r="G9" s="156"/>
      <c r="H9" s="157"/>
      <c r="I9" s="157"/>
      <c r="J9" s="158"/>
      <c r="K9" s="156"/>
      <c r="L9" s="157"/>
      <c r="M9" s="157"/>
      <c r="N9" s="158"/>
      <c r="O9" s="156"/>
      <c r="P9" s="157"/>
      <c r="Q9" s="157"/>
      <c r="R9" s="157"/>
      <c r="S9" s="157"/>
      <c r="T9" s="157"/>
      <c r="U9" s="129">
        <f t="shared" ref="U9:U18" si="0">O9+Q9</f>
        <v>0</v>
      </c>
      <c r="V9" s="129">
        <f t="shared" ref="V9:V18" si="1">R9</f>
        <v>0</v>
      </c>
      <c r="W9" s="129">
        <f t="shared" ref="W9:W18" si="2">P9+S9</f>
        <v>0</v>
      </c>
      <c r="X9" s="145">
        <f t="shared" ref="X9:X18" si="3">T9</f>
        <v>0</v>
      </c>
      <c r="Y9" s="156"/>
      <c r="Z9" s="157"/>
      <c r="AA9" s="159"/>
      <c r="AB9" s="157"/>
      <c r="AC9" s="594"/>
      <c r="AD9" s="595"/>
      <c r="AE9" s="595"/>
      <c r="AF9" s="595"/>
      <c r="AG9" s="593">
        <f t="shared" ref="AG9:AG18" si="4">Y9+AC9</f>
        <v>0</v>
      </c>
      <c r="AH9" s="593">
        <f t="shared" ref="AH9:AH18" si="5">Z9+AD9</f>
        <v>0</v>
      </c>
      <c r="AI9" s="593">
        <f t="shared" ref="AI9:AI18" si="6">AA9+AE9</f>
        <v>0</v>
      </c>
      <c r="AJ9" s="596">
        <f t="shared" ref="AJ9:AJ18" si="7">AB9+AF9</f>
        <v>0</v>
      </c>
      <c r="AK9" s="594"/>
      <c r="AL9" s="595"/>
      <c r="AM9" s="595"/>
      <c r="AN9" s="595"/>
      <c r="AO9" s="595"/>
      <c r="AP9" s="595"/>
      <c r="AQ9" s="593">
        <f t="shared" ref="AQ9:AQ18" si="8">AK9+AM9</f>
        <v>0</v>
      </c>
      <c r="AR9" s="593">
        <f t="shared" ref="AR9:AR18" si="9">AN9</f>
        <v>0</v>
      </c>
      <c r="AS9" s="593">
        <f t="shared" ref="AS9:AS18" si="10">AL9+AO9</f>
        <v>0</v>
      </c>
      <c r="AT9" s="596">
        <f t="shared" ref="AT9:AT18" si="11">AP9</f>
        <v>0</v>
      </c>
      <c r="AU9" s="156"/>
      <c r="AV9" s="157"/>
      <c r="AW9" s="157"/>
      <c r="AX9" s="158"/>
      <c r="AY9" s="592">
        <f t="shared" ref="AY9:AY18" si="12">C9+G9+K9+U9-AG9-AQ9</f>
        <v>0</v>
      </c>
      <c r="AZ9" s="593">
        <f t="shared" ref="AZ9:AZ18" si="13">D9+H9+L9+V9-AH9-AR9</f>
        <v>0</v>
      </c>
      <c r="BA9" s="593">
        <f t="shared" ref="BA9:BA18" si="14">E9+I9+M9+W9-AI9-AS9</f>
        <v>0</v>
      </c>
      <c r="BB9" s="593">
        <f t="shared" ref="BB9:BB18" si="15">F9+J9+N9+X9-AJ9-AT9</f>
        <v>0</v>
      </c>
      <c r="BC9" s="590">
        <f t="shared" ref="BC9:BC18" si="16">SUM(AY9:BB9)</f>
        <v>0</v>
      </c>
    </row>
    <row r="10" spans="1:55" ht="18" customHeight="1" x14ac:dyDescent="0.2">
      <c r="A10" s="138" t="s">
        <v>97</v>
      </c>
      <c r="B10" s="142"/>
      <c r="C10" s="156"/>
      <c r="D10" s="157"/>
      <c r="E10" s="157"/>
      <c r="F10" s="158"/>
      <c r="G10" s="156"/>
      <c r="H10" s="157"/>
      <c r="I10" s="157"/>
      <c r="J10" s="158"/>
      <c r="K10" s="156"/>
      <c r="L10" s="157"/>
      <c r="M10" s="157"/>
      <c r="N10" s="158"/>
      <c r="O10" s="156"/>
      <c r="P10" s="157"/>
      <c r="Q10" s="157"/>
      <c r="R10" s="157"/>
      <c r="S10" s="157"/>
      <c r="T10" s="157"/>
      <c r="U10" s="129">
        <f t="shared" si="0"/>
        <v>0</v>
      </c>
      <c r="V10" s="129">
        <f t="shared" si="1"/>
        <v>0</v>
      </c>
      <c r="W10" s="129">
        <f t="shared" si="2"/>
        <v>0</v>
      </c>
      <c r="X10" s="145">
        <f t="shared" si="3"/>
        <v>0</v>
      </c>
      <c r="Y10" s="156"/>
      <c r="Z10" s="157"/>
      <c r="AA10" s="159"/>
      <c r="AB10" s="157"/>
      <c r="AC10" s="597"/>
      <c r="AD10" s="598"/>
      <c r="AE10" s="598"/>
      <c r="AF10" s="598"/>
      <c r="AG10" s="593">
        <f t="shared" si="4"/>
        <v>0</v>
      </c>
      <c r="AH10" s="593">
        <f t="shared" si="5"/>
        <v>0</v>
      </c>
      <c r="AI10" s="593">
        <f t="shared" si="6"/>
        <v>0</v>
      </c>
      <c r="AJ10" s="596">
        <f t="shared" si="7"/>
        <v>0</v>
      </c>
      <c r="AK10" s="597"/>
      <c r="AL10" s="598"/>
      <c r="AM10" s="598"/>
      <c r="AN10" s="598"/>
      <c r="AO10" s="598"/>
      <c r="AP10" s="598"/>
      <c r="AQ10" s="593">
        <f t="shared" si="8"/>
        <v>0</v>
      </c>
      <c r="AR10" s="593">
        <f t="shared" si="9"/>
        <v>0</v>
      </c>
      <c r="AS10" s="593">
        <f t="shared" si="10"/>
        <v>0</v>
      </c>
      <c r="AT10" s="596">
        <f t="shared" si="11"/>
        <v>0</v>
      </c>
      <c r="AU10" s="156"/>
      <c r="AV10" s="157"/>
      <c r="AW10" s="157"/>
      <c r="AX10" s="158"/>
      <c r="AY10" s="592">
        <f t="shared" si="12"/>
        <v>0</v>
      </c>
      <c r="AZ10" s="593">
        <f t="shared" si="13"/>
        <v>0</v>
      </c>
      <c r="BA10" s="593">
        <f t="shared" si="14"/>
        <v>0</v>
      </c>
      <c r="BB10" s="593">
        <f t="shared" si="15"/>
        <v>0</v>
      </c>
      <c r="BC10" s="590">
        <f t="shared" si="16"/>
        <v>0</v>
      </c>
    </row>
    <row r="11" spans="1:55" ht="18" customHeight="1" x14ac:dyDescent="0.2">
      <c r="A11" s="138" t="s">
        <v>98</v>
      </c>
      <c r="B11" s="142"/>
      <c r="C11" s="156"/>
      <c r="D11" s="157"/>
      <c r="E11" s="157"/>
      <c r="F11" s="158"/>
      <c r="G11" s="156"/>
      <c r="H11" s="157"/>
      <c r="I11" s="157"/>
      <c r="J11" s="158"/>
      <c r="K11" s="156"/>
      <c r="L11" s="157"/>
      <c r="M11" s="157"/>
      <c r="N11" s="158"/>
      <c r="O11" s="156"/>
      <c r="P11" s="157"/>
      <c r="Q11" s="157"/>
      <c r="R11" s="157"/>
      <c r="S11" s="157"/>
      <c r="T11" s="157"/>
      <c r="U11" s="129">
        <f t="shared" si="0"/>
        <v>0</v>
      </c>
      <c r="V11" s="129">
        <f t="shared" si="1"/>
        <v>0</v>
      </c>
      <c r="W11" s="129">
        <f t="shared" si="2"/>
        <v>0</v>
      </c>
      <c r="X11" s="145">
        <f t="shared" si="3"/>
        <v>0</v>
      </c>
      <c r="Y11" s="156"/>
      <c r="Z11" s="157"/>
      <c r="AA11" s="159"/>
      <c r="AB11" s="157"/>
      <c r="AC11" s="597"/>
      <c r="AD11" s="598"/>
      <c r="AE11" s="598"/>
      <c r="AF11" s="598"/>
      <c r="AG11" s="593">
        <f t="shared" si="4"/>
        <v>0</v>
      </c>
      <c r="AH11" s="593">
        <f t="shared" si="5"/>
        <v>0</v>
      </c>
      <c r="AI11" s="593">
        <f t="shared" si="6"/>
        <v>0</v>
      </c>
      <c r="AJ11" s="596">
        <f t="shared" si="7"/>
        <v>0</v>
      </c>
      <c r="AK11" s="597"/>
      <c r="AL11" s="598"/>
      <c r="AM11" s="598"/>
      <c r="AN11" s="598"/>
      <c r="AO11" s="598"/>
      <c r="AP11" s="598"/>
      <c r="AQ11" s="593">
        <f t="shared" si="8"/>
        <v>0</v>
      </c>
      <c r="AR11" s="593">
        <f t="shared" si="9"/>
        <v>0</v>
      </c>
      <c r="AS11" s="593">
        <f t="shared" si="10"/>
        <v>0</v>
      </c>
      <c r="AT11" s="596">
        <f t="shared" si="11"/>
        <v>0</v>
      </c>
      <c r="AU11" s="156"/>
      <c r="AV11" s="157"/>
      <c r="AW11" s="157"/>
      <c r="AX11" s="158"/>
      <c r="AY11" s="592">
        <f t="shared" si="12"/>
        <v>0</v>
      </c>
      <c r="AZ11" s="593">
        <f t="shared" si="13"/>
        <v>0</v>
      </c>
      <c r="BA11" s="593">
        <f t="shared" si="14"/>
        <v>0</v>
      </c>
      <c r="BB11" s="593">
        <f t="shared" si="15"/>
        <v>0</v>
      </c>
      <c r="BC11" s="590">
        <f t="shared" si="16"/>
        <v>0</v>
      </c>
    </row>
    <row r="12" spans="1:55" ht="18" customHeight="1" x14ac:dyDescent="0.2">
      <c r="A12" s="138" t="s">
        <v>99</v>
      </c>
      <c r="B12" s="142"/>
      <c r="C12" s="156"/>
      <c r="D12" s="157"/>
      <c r="E12" s="157"/>
      <c r="F12" s="158"/>
      <c r="G12" s="156"/>
      <c r="H12" s="157"/>
      <c r="I12" s="157"/>
      <c r="J12" s="158"/>
      <c r="K12" s="156"/>
      <c r="L12" s="157"/>
      <c r="M12" s="157"/>
      <c r="N12" s="158"/>
      <c r="O12" s="156"/>
      <c r="P12" s="157"/>
      <c r="Q12" s="157"/>
      <c r="R12" s="157"/>
      <c r="S12" s="157"/>
      <c r="T12" s="157"/>
      <c r="U12" s="129">
        <f t="shared" si="0"/>
        <v>0</v>
      </c>
      <c r="V12" s="129">
        <f t="shared" si="1"/>
        <v>0</v>
      </c>
      <c r="W12" s="129">
        <f t="shared" si="2"/>
        <v>0</v>
      </c>
      <c r="X12" s="145">
        <f t="shared" si="3"/>
        <v>0</v>
      </c>
      <c r="Y12" s="156"/>
      <c r="Z12" s="157"/>
      <c r="AA12" s="159"/>
      <c r="AB12" s="157"/>
      <c r="AC12" s="597"/>
      <c r="AD12" s="598"/>
      <c r="AE12" s="598"/>
      <c r="AF12" s="598"/>
      <c r="AG12" s="593">
        <f t="shared" si="4"/>
        <v>0</v>
      </c>
      <c r="AH12" s="593">
        <f t="shared" si="5"/>
        <v>0</v>
      </c>
      <c r="AI12" s="593">
        <f t="shared" si="6"/>
        <v>0</v>
      </c>
      <c r="AJ12" s="596">
        <f t="shared" si="7"/>
        <v>0</v>
      </c>
      <c r="AK12" s="597"/>
      <c r="AL12" s="598"/>
      <c r="AM12" s="598"/>
      <c r="AN12" s="598"/>
      <c r="AO12" s="598"/>
      <c r="AP12" s="598"/>
      <c r="AQ12" s="593">
        <f t="shared" si="8"/>
        <v>0</v>
      </c>
      <c r="AR12" s="593">
        <f t="shared" si="9"/>
        <v>0</v>
      </c>
      <c r="AS12" s="593">
        <f t="shared" si="10"/>
        <v>0</v>
      </c>
      <c r="AT12" s="596">
        <f t="shared" si="11"/>
        <v>0</v>
      </c>
      <c r="AU12" s="156"/>
      <c r="AV12" s="157"/>
      <c r="AW12" s="157"/>
      <c r="AX12" s="158"/>
      <c r="AY12" s="592">
        <f t="shared" si="12"/>
        <v>0</v>
      </c>
      <c r="AZ12" s="593">
        <f t="shared" si="13"/>
        <v>0</v>
      </c>
      <c r="BA12" s="593">
        <f t="shared" si="14"/>
        <v>0</v>
      </c>
      <c r="BB12" s="593">
        <f t="shared" si="15"/>
        <v>0</v>
      </c>
      <c r="BC12" s="590">
        <f t="shared" si="16"/>
        <v>0</v>
      </c>
    </row>
    <row r="13" spans="1:55" ht="18" customHeight="1" x14ac:dyDescent="0.2">
      <c r="A13" s="138" t="s">
        <v>100</v>
      </c>
      <c r="B13" s="143"/>
      <c r="C13" s="156"/>
      <c r="D13" s="157"/>
      <c r="E13" s="157"/>
      <c r="F13" s="158"/>
      <c r="G13" s="156"/>
      <c r="H13" s="157"/>
      <c r="I13" s="157"/>
      <c r="J13" s="158"/>
      <c r="K13" s="156"/>
      <c r="L13" s="157"/>
      <c r="M13" s="157"/>
      <c r="N13" s="158"/>
      <c r="O13" s="156"/>
      <c r="P13" s="157"/>
      <c r="Q13" s="157"/>
      <c r="R13" s="157"/>
      <c r="S13" s="157"/>
      <c r="T13" s="157"/>
      <c r="U13" s="129">
        <f t="shared" si="0"/>
        <v>0</v>
      </c>
      <c r="V13" s="129">
        <f t="shared" si="1"/>
        <v>0</v>
      </c>
      <c r="W13" s="129">
        <f t="shared" si="2"/>
        <v>0</v>
      </c>
      <c r="X13" s="145">
        <f t="shared" si="3"/>
        <v>0</v>
      </c>
      <c r="Y13" s="156"/>
      <c r="Z13" s="157"/>
      <c r="AA13" s="159"/>
      <c r="AB13" s="157"/>
      <c r="AC13" s="597"/>
      <c r="AD13" s="598"/>
      <c r="AE13" s="598"/>
      <c r="AF13" s="598"/>
      <c r="AG13" s="593">
        <f t="shared" si="4"/>
        <v>0</v>
      </c>
      <c r="AH13" s="593">
        <f t="shared" si="5"/>
        <v>0</v>
      </c>
      <c r="AI13" s="593">
        <f t="shared" si="6"/>
        <v>0</v>
      </c>
      <c r="AJ13" s="596">
        <f t="shared" si="7"/>
        <v>0</v>
      </c>
      <c r="AK13" s="597"/>
      <c r="AL13" s="598"/>
      <c r="AM13" s="598"/>
      <c r="AN13" s="598"/>
      <c r="AO13" s="598"/>
      <c r="AP13" s="598"/>
      <c r="AQ13" s="593">
        <f t="shared" si="8"/>
        <v>0</v>
      </c>
      <c r="AR13" s="593">
        <f t="shared" si="9"/>
        <v>0</v>
      </c>
      <c r="AS13" s="593">
        <f t="shared" si="10"/>
        <v>0</v>
      </c>
      <c r="AT13" s="596">
        <f t="shared" si="11"/>
        <v>0</v>
      </c>
      <c r="AU13" s="156"/>
      <c r="AV13" s="157"/>
      <c r="AW13" s="157"/>
      <c r="AX13" s="158"/>
      <c r="AY13" s="592">
        <f t="shared" si="12"/>
        <v>0</v>
      </c>
      <c r="AZ13" s="593">
        <f t="shared" si="13"/>
        <v>0</v>
      </c>
      <c r="BA13" s="593">
        <f t="shared" si="14"/>
        <v>0</v>
      </c>
      <c r="BB13" s="593">
        <f t="shared" si="15"/>
        <v>0</v>
      </c>
      <c r="BC13" s="590">
        <f t="shared" si="16"/>
        <v>0</v>
      </c>
    </row>
    <row r="14" spans="1:55" ht="18" customHeight="1" x14ac:dyDescent="0.2">
      <c r="A14" s="138" t="s">
        <v>325</v>
      </c>
      <c r="B14" s="143"/>
      <c r="C14" s="156"/>
      <c r="D14" s="157"/>
      <c r="E14" s="157"/>
      <c r="F14" s="158"/>
      <c r="G14" s="156"/>
      <c r="H14" s="157"/>
      <c r="I14" s="157"/>
      <c r="J14" s="158"/>
      <c r="K14" s="156"/>
      <c r="L14" s="157"/>
      <c r="M14" s="157"/>
      <c r="N14" s="158"/>
      <c r="O14" s="156"/>
      <c r="P14" s="157"/>
      <c r="Q14" s="157"/>
      <c r="R14" s="157"/>
      <c r="S14" s="157"/>
      <c r="T14" s="157"/>
      <c r="U14" s="129">
        <f t="shared" si="0"/>
        <v>0</v>
      </c>
      <c r="V14" s="129">
        <f t="shared" si="1"/>
        <v>0</v>
      </c>
      <c r="W14" s="129">
        <f t="shared" si="2"/>
        <v>0</v>
      </c>
      <c r="X14" s="145">
        <f t="shared" si="3"/>
        <v>0</v>
      </c>
      <c r="Y14" s="156"/>
      <c r="Z14" s="157"/>
      <c r="AA14" s="159"/>
      <c r="AB14" s="157"/>
      <c r="AC14" s="597"/>
      <c r="AD14" s="598"/>
      <c r="AE14" s="598"/>
      <c r="AF14" s="598"/>
      <c r="AG14" s="593">
        <f t="shared" si="4"/>
        <v>0</v>
      </c>
      <c r="AH14" s="593">
        <f t="shared" si="5"/>
        <v>0</v>
      </c>
      <c r="AI14" s="593">
        <f t="shared" si="6"/>
        <v>0</v>
      </c>
      <c r="AJ14" s="596">
        <f t="shared" si="7"/>
        <v>0</v>
      </c>
      <c r="AK14" s="597"/>
      <c r="AL14" s="598"/>
      <c r="AM14" s="598"/>
      <c r="AN14" s="598"/>
      <c r="AO14" s="598"/>
      <c r="AP14" s="598"/>
      <c r="AQ14" s="593">
        <f t="shared" si="8"/>
        <v>0</v>
      </c>
      <c r="AR14" s="593">
        <f t="shared" si="9"/>
        <v>0</v>
      </c>
      <c r="AS14" s="593">
        <f t="shared" si="10"/>
        <v>0</v>
      </c>
      <c r="AT14" s="596">
        <f t="shared" si="11"/>
        <v>0</v>
      </c>
      <c r="AU14" s="156"/>
      <c r="AV14" s="157"/>
      <c r="AW14" s="157"/>
      <c r="AX14" s="158"/>
      <c r="AY14" s="592">
        <f t="shared" si="12"/>
        <v>0</v>
      </c>
      <c r="AZ14" s="593">
        <f t="shared" si="13"/>
        <v>0</v>
      </c>
      <c r="BA14" s="593">
        <f t="shared" si="14"/>
        <v>0</v>
      </c>
      <c r="BB14" s="593">
        <f t="shared" si="15"/>
        <v>0</v>
      </c>
      <c r="BC14" s="590">
        <f t="shared" si="16"/>
        <v>0</v>
      </c>
    </row>
    <row r="15" spans="1:55" ht="18" customHeight="1" x14ac:dyDescent="0.2">
      <c r="A15" s="138" t="s">
        <v>101</v>
      </c>
      <c r="B15" s="143"/>
      <c r="C15" s="156"/>
      <c r="D15" s="157"/>
      <c r="E15" s="157"/>
      <c r="F15" s="158"/>
      <c r="G15" s="156"/>
      <c r="H15" s="157"/>
      <c r="I15" s="157"/>
      <c r="J15" s="158"/>
      <c r="K15" s="156"/>
      <c r="L15" s="157"/>
      <c r="M15" s="157"/>
      <c r="N15" s="158"/>
      <c r="O15" s="156"/>
      <c r="P15" s="157"/>
      <c r="Q15" s="157"/>
      <c r="R15" s="157"/>
      <c r="S15" s="157"/>
      <c r="T15" s="157"/>
      <c r="U15" s="129">
        <f t="shared" si="0"/>
        <v>0</v>
      </c>
      <c r="V15" s="129">
        <f t="shared" si="1"/>
        <v>0</v>
      </c>
      <c r="W15" s="129">
        <f t="shared" si="2"/>
        <v>0</v>
      </c>
      <c r="X15" s="145">
        <f t="shared" si="3"/>
        <v>0</v>
      </c>
      <c r="Y15" s="156"/>
      <c r="Z15" s="157"/>
      <c r="AA15" s="159"/>
      <c r="AB15" s="157"/>
      <c r="AC15" s="597"/>
      <c r="AD15" s="598"/>
      <c r="AE15" s="598"/>
      <c r="AF15" s="598"/>
      <c r="AG15" s="593">
        <f t="shared" si="4"/>
        <v>0</v>
      </c>
      <c r="AH15" s="593">
        <f t="shared" si="5"/>
        <v>0</v>
      </c>
      <c r="AI15" s="593">
        <f t="shared" si="6"/>
        <v>0</v>
      </c>
      <c r="AJ15" s="596">
        <f t="shared" si="7"/>
        <v>0</v>
      </c>
      <c r="AK15" s="597"/>
      <c r="AL15" s="598"/>
      <c r="AM15" s="598"/>
      <c r="AN15" s="598"/>
      <c r="AO15" s="598"/>
      <c r="AP15" s="598"/>
      <c r="AQ15" s="593">
        <f t="shared" si="8"/>
        <v>0</v>
      </c>
      <c r="AR15" s="593">
        <f t="shared" si="9"/>
        <v>0</v>
      </c>
      <c r="AS15" s="593">
        <f t="shared" si="10"/>
        <v>0</v>
      </c>
      <c r="AT15" s="596">
        <f t="shared" si="11"/>
        <v>0</v>
      </c>
      <c r="AU15" s="156"/>
      <c r="AV15" s="157"/>
      <c r="AW15" s="157"/>
      <c r="AX15" s="158"/>
      <c r="AY15" s="592">
        <f t="shared" si="12"/>
        <v>0</v>
      </c>
      <c r="AZ15" s="593">
        <f t="shared" si="13"/>
        <v>0</v>
      </c>
      <c r="BA15" s="593">
        <f t="shared" si="14"/>
        <v>0</v>
      </c>
      <c r="BB15" s="593">
        <f t="shared" si="15"/>
        <v>0</v>
      </c>
      <c r="BC15" s="590">
        <f t="shared" si="16"/>
        <v>0</v>
      </c>
    </row>
    <row r="16" spans="1:55" ht="18" customHeight="1" x14ac:dyDescent="0.2">
      <c r="A16" s="138" t="s">
        <v>102</v>
      </c>
      <c r="B16" s="143"/>
      <c r="C16" s="156"/>
      <c r="D16" s="157"/>
      <c r="E16" s="157"/>
      <c r="F16" s="158"/>
      <c r="G16" s="156"/>
      <c r="H16" s="157"/>
      <c r="I16" s="157"/>
      <c r="J16" s="158"/>
      <c r="K16" s="156"/>
      <c r="L16" s="157"/>
      <c r="M16" s="157"/>
      <c r="N16" s="158"/>
      <c r="O16" s="156"/>
      <c r="P16" s="157"/>
      <c r="Q16" s="157"/>
      <c r="R16" s="157"/>
      <c r="S16" s="157"/>
      <c r="T16" s="157"/>
      <c r="U16" s="129">
        <f t="shared" si="0"/>
        <v>0</v>
      </c>
      <c r="V16" s="129">
        <f t="shared" si="1"/>
        <v>0</v>
      </c>
      <c r="W16" s="129">
        <f t="shared" si="2"/>
        <v>0</v>
      </c>
      <c r="X16" s="145">
        <f t="shared" si="3"/>
        <v>0</v>
      </c>
      <c r="Y16" s="156"/>
      <c r="Z16" s="157"/>
      <c r="AA16" s="159"/>
      <c r="AB16" s="157"/>
      <c r="AC16" s="597"/>
      <c r="AD16" s="598"/>
      <c r="AE16" s="598"/>
      <c r="AF16" s="598"/>
      <c r="AG16" s="593">
        <f t="shared" si="4"/>
        <v>0</v>
      </c>
      <c r="AH16" s="593">
        <f t="shared" si="5"/>
        <v>0</v>
      </c>
      <c r="AI16" s="593">
        <f t="shared" si="6"/>
        <v>0</v>
      </c>
      <c r="AJ16" s="596">
        <f t="shared" si="7"/>
        <v>0</v>
      </c>
      <c r="AK16" s="597"/>
      <c r="AL16" s="598"/>
      <c r="AM16" s="598"/>
      <c r="AN16" s="598"/>
      <c r="AO16" s="598"/>
      <c r="AP16" s="598"/>
      <c r="AQ16" s="593">
        <f t="shared" si="8"/>
        <v>0</v>
      </c>
      <c r="AR16" s="593">
        <f t="shared" si="9"/>
        <v>0</v>
      </c>
      <c r="AS16" s="593">
        <f t="shared" si="10"/>
        <v>0</v>
      </c>
      <c r="AT16" s="596">
        <f t="shared" si="11"/>
        <v>0</v>
      </c>
      <c r="AU16" s="156"/>
      <c r="AV16" s="157"/>
      <c r="AW16" s="157"/>
      <c r="AX16" s="158"/>
      <c r="AY16" s="592">
        <f t="shared" si="12"/>
        <v>0</v>
      </c>
      <c r="AZ16" s="593">
        <f t="shared" si="13"/>
        <v>0</v>
      </c>
      <c r="BA16" s="593">
        <f t="shared" si="14"/>
        <v>0</v>
      </c>
      <c r="BB16" s="593">
        <f t="shared" si="15"/>
        <v>0</v>
      </c>
      <c r="BC16" s="590">
        <f t="shared" si="16"/>
        <v>0</v>
      </c>
    </row>
    <row r="17" spans="1:55" ht="18" customHeight="1" x14ac:dyDescent="0.2">
      <c r="A17" s="138" t="s">
        <v>103</v>
      </c>
      <c r="B17" s="143"/>
      <c r="C17" s="156"/>
      <c r="D17" s="157"/>
      <c r="E17" s="157"/>
      <c r="F17" s="158"/>
      <c r="G17" s="156"/>
      <c r="H17" s="157"/>
      <c r="I17" s="157"/>
      <c r="J17" s="158"/>
      <c r="K17" s="156"/>
      <c r="L17" s="157"/>
      <c r="M17" s="157"/>
      <c r="N17" s="158"/>
      <c r="O17" s="156"/>
      <c r="P17" s="157"/>
      <c r="Q17" s="157"/>
      <c r="R17" s="157"/>
      <c r="S17" s="157"/>
      <c r="T17" s="157"/>
      <c r="U17" s="129">
        <f t="shared" si="0"/>
        <v>0</v>
      </c>
      <c r="V17" s="129">
        <f t="shared" si="1"/>
        <v>0</v>
      </c>
      <c r="W17" s="129">
        <f t="shared" si="2"/>
        <v>0</v>
      </c>
      <c r="X17" s="145">
        <f t="shared" si="3"/>
        <v>0</v>
      </c>
      <c r="Y17" s="156"/>
      <c r="Z17" s="157"/>
      <c r="AA17" s="159"/>
      <c r="AB17" s="157"/>
      <c r="AC17" s="597"/>
      <c r="AD17" s="598"/>
      <c r="AE17" s="598"/>
      <c r="AF17" s="598"/>
      <c r="AG17" s="593">
        <f t="shared" si="4"/>
        <v>0</v>
      </c>
      <c r="AH17" s="593">
        <f t="shared" si="5"/>
        <v>0</v>
      </c>
      <c r="AI17" s="593">
        <f t="shared" si="6"/>
        <v>0</v>
      </c>
      <c r="AJ17" s="596">
        <f t="shared" si="7"/>
        <v>0</v>
      </c>
      <c r="AK17" s="597"/>
      <c r="AL17" s="598"/>
      <c r="AM17" s="598"/>
      <c r="AN17" s="598"/>
      <c r="AO17" s="598"/>
      <c r="AP17" s="598"/>
      <c r="AQ17" s="593">
        <f t="shared" si="8"/>
        <v>0</v>
      </c>
      <c r="AR17" s="593">
        <f t="shared" si="9"/>
        <v>0</v>
      </c>
      <c r="AS17" s="593">
        <f t="shared" si="10"/>
        <v>0</v>
      </c>
      <c r="AT17" s="596">
        <f t="shared" si="11"/>
        <v>0</v>
      </c>
      <c r="AU17" s="156"/>
      <c r="AV17" s="157"/>
      <c r="AW17" s="157"/>
      <c r="AX17" s="158"/>
      <c r="AY17" s="592">
        <f t="shared" si="12"/>
        <v>0</v>
      </c>
      <c r="AZ17" s="593">
        <f t="shared" si="13"/>
        <v>0</v>
      </c>
      <c r="BA17" s="593">
        <f t="shared" si="14"/>
        <v>0</v>
      </c>
      <c r="BB17" s="593">
        <f t="shared" si="15"/>
        <v>0</v>
      </c>
      <c r="BC17" s="590">
        <f t="shared" si="16"/>
        <v>0</v>
      </c>
    </row>
    <row r="18" spans="1:55" ht="18" customHeight="1" thickBot="1" x14ac:dyDescent="0.25">
      <c r="A18" s="138" t="s">
        <v>104</v>
      </c>
      <c r="B18" s="143"/>
      <c r="C18" s="156"/>
      <c r="D18" s="157"/>
      <c r="E18" s="157"/>
      <c r="F18" s="158"/>
      <c r="G18" s="156"/>
      <c r="H18" s="157"/>
      <c r="I18" s="157"/>
      <c r="J18" s="158"/>
      <c r="K18" s="156"/>
      <c r="L18" s="157"/>
      <c r="M18" s="157"/>
      <c r="N18" s="158"/>
      <c r="O18" s="156"/>
      <c r="P18" s="157"/>
      <c r="Q18" s="157"/>
      <c r="R18" s="157"/>
      <c r="S18" s="157"/>
      <c r="T18" s="157"/>
      <c r="U18" s="129">
        <f t="shared" si="0"/>
        <v>0</v>
      </c>
      <c r="V18" s="129">
        <f t="shared" si="1"/>
        <v>0</v>
      </c>
      <c r="W18" s="129">
        <f t="shared" si="2"/>
        <v>0</v>
      </c>
      <c r="X18" s="145">
        <f t="shared" si="3"/>
        <v>0</v>
      </c>
      <c r="Y18" s="156"/>
      <c r="Z18" s="157"/>
      <c r="AA18" s="159"/>
      <c r="AB18" s="157"/>
      <c r="AC18" s="599"/>
      <c r="AD18" s="600"/>
      <c r="AE18" s="600"/>
      <c r="AF18" s="600"/>
      <c r="AG18" s="593">
        <f t="shared" si="4"/>
        <v>0</v>
      </c>
      <c r="AH18" s="593">
        <f t="shared" si="5"/>
        <v>0</v>
      </c>
      <c r="AI18" s="593">
        <f t="shared" si="6"/>
        <v>0</v>
      </c>
      <c r="AJ18" s="596">
        <f t="shared" si="7"/>
        <v>0</v>
      </c>
      <c r="AK18" s="599"/>
      <c r="AL18" s="600"/>
      <c r="AM18" s="600"/>
      <c r="AN18" s="600"/>
      <c r="AO18" s="600"/>
      <c r="AP18" s="600"/>
      <c r="AQ18" s="593">
        <f t="shared" si="8"/>
        <v>0</v>
      </c>
      <c r="AR18" s="593">
        <f t="shared" si="9"/>
        <v>0</v>
      </c>
      <c r="AS18" s="593">
        <f t="shared" si="10"/>
        <v>0</v>
      </c>
      <c r="AT18" s="596">
        <f t="shared" si="11"/>
        <v>0</v>
      </c>
      <c r="AU18" s="156"/>
      <c r="AV18" s="157"/>
      <c r="AW18" s="157"/>
      <c r="AX18" s="158"/>
      <c r="AY18" s="592">
        <f t="shared" si="12"/>
        <v>0</v>
      </c>
      <c r="AZ18" s="593">
        <f t="shared" si="13"/>
        <v>0</v>
      </c>
      <c r="BA18" s="593">
        <f t="shared" si="14"/>
        <v>0</v>
      </c>
      <c r="BB18" s="593">
        <f t="shared" si="15"/>
        <v>0</v>
      </c>
      <c r="BC18" s="590">
        <f t="shared" si="16"/>
        <v>0</v>
      </c>
    </row>
    <row r="19" spans="1:55" ht="18" customHeight="1" thickBot="1" x14ac:dyDescent="0.25">
      <c r="A19" s="130" t="s">
        <v>105</v>
      </c>
      <c r="B19" s="144"/>
      <c r="C19" s="139">
        <f>SUM(C9:C18)</f>
        <v>0</v>
      </c>
      <c r="D19" s="139">
        <f t="shared" ref="D19:AQ19" si="17">SUM(D9:D18)</f>
        <v>0</v>
      </c>
      <c r="E19" s="139">
        <f t="shared" si="17"/>
        <v>0</v>
      </c>
      <c r="F19" s="639">
        <f t="shared" si="17"/>
        <v>0</v>
      </c>
      <c r="G19" s="640">
        <f>SUM(G9:G18)</f>
        <v>0</v>
      </c>
      <c r="H19" s="139">
        <f t="shared" ref="H19:J19" si="18">SUM(H9:H18)</f>
        <v>0</v>
      </c>
      <c r="I19" s="139">
        <f t="shared" si="18"/>
        <v>0</v>
      </c>
      <c r="J19" s="639">
        <f t="shared" si="18"/>
        <v>0</v>
      </c>
      <c r="K19" s="640">
        <f t="shared" si="17"/>
        <v>0</v>
      </c>
      <c r="L19" s="139">
        <f t="shared" si="17"/>
        <v>0</v>
      </c>
      <c r="M19" s="139">
        <f t="shared" si="17"/>
        <v>0</v>
      </c>
      <c r="N19" s="139">
        <f t="shared" si="17"/>
        <v>0</v>
      </c>
      <c r="O19" s="139">
        <f t="shared" si="17"/>
        <v>0</v>
      </c>
      <c r="P19" s="139">
        <f t="shared" si="17"/>
        <v>0</v>
      </c>
      <c r="Q19" s="139">
        <f t="shared" si="17"/>
        <v>0</v>
      </c>
      <c r="R19" s="139">
        <f t="shared" si="17"/>
        <v>0</v>
      </c>
      <c r="S19" s="139">
        <f t="shared" si="17"/>
        <v>0</v>
      </c>
      <c r="T19" s="139">
        <f t="shared" si="17"/>
        <v>0</v>
      </c>
      <c r="U19" s="139">
        <f t="shared" si="17"/>
        <v>0</v>
      </c>
      <c r="V19" s="139">
        <f t="shared" si="17"/>
        <v>0</v>
      </c>
      <c r="W19" s="139">
        <f t="shared" si="17"/>
        <v>0</v>
      </c>
      <c r="X19" s="639">
        <f t="shared" si="17"/>
        <v>0</v>
      </c>
      <c r="Y19" s="640">
        <f t="shared" si="17"/>
        <v>0</v>
      </c>
      <c r="Z19" s="139">
        <f t="shared" si="17"/>
        <v>0</v>
      </c>
      <c r="AA19" s="139">
        <f t="shared" si="17"/>
        <v>0</v>
      </c>
      <c r="AB19" s="139">
        <f t="shared" si="17"/>
        <v>0</v>
      </c>
      <c r="AC19" s="139">
        <f t="shared" si="17"/>
        <v>0</v>
      </c>
      <c r="AD19" s="139">
        <f t="shared" si="17"/>
        <v>0</v>
      </c>
      <c r="AE19" s="139">
        <f t="shared" si="17"/>
        <v>0</v>
      </c>
      <c r="AF19" s="139">
        <f t="shared" si="17"/>
        <v>0</v>
      </c>
      <c r="AG19" s="139">
        <f t="shared" si="17"/>
        <v>0</v>
      </c>
      <c r="AH19" s="139">
        <f t="shared" si="17"/>
        <v>0</v>
      </c>
      <c r="AI19" s="139">
        <f t="shared" si="17"/>
        <v>0</v>
      </c>
      <c r="AJ19" s="639">
        <f t="shared" si="17"/>
        <v>0</v>
      </c>
      <c r="AK19" s="640">
        <f t="shared" si="17"/>
        <v>0</v>
      </c>
      <c r="AL19" s="139">
        <f t="shared" si="17"/>
        <v>0</v>
      </c>
      <c r="AM19" s="139">
        <f t="shared" si="17"/>
        <v>0</v>
      </c>
      <c r="AN19" s="139">
        <f t="shared" si="17"/>
        <v>0</v>
      </c>
      <c r="AO19" s="139">
        <f t="shared" si="17"/>
        <v>0</v>
      </c>
      <c r="AP19" s="139">
        <f t="shared" si="17"/>
        <v>0</v>
      </c>
      <c r="AQ19" s="155">
        <f t="shared" si="17"/>
        <v>0</v>
      </c>
      <c r="AR19" s="155">
        <f t="shared" ref="AR19:BB19" si="19">SUM(AR9:AR18)</f>
        <v>0</v>
      </c>
      <c r="AS19" s="155">
        <f t="shared" si="19"/>
        <v>0</v>
      </c>
      <c r="AT19" s="641">
        <f t="shared" si="19"/>
        <v>0</v>
      </c>
      <c r="AU19" s="640">
        <f>SUM(AU9:AU18)</f>
        <v>0</v>
      </c>
      <c r="AV19" s="139">
        <f t="shared" ref="AV19:AX19" si="20">SUM(AV9:AV18)</f>
        <v>0</v>
      </c>
      <c r="AW19" s="139">
        <f t="shared" si="20"/>
        <v>0</v>
      </c>
      <c r="AX19" s="639">
        <f t="shared" si="20"/>
        <v>0</v>
      </c>
      <c r="AY19" s="640">
        <f t="shared" si="19"/>
        <v>0</v>
      </c>
      <c r="AZ19" s="139">
        <f t="shared" si="19"/>
        <v>0</v>
      </c>
      <c r="BA19" s="139">
        <f t="shared" si="19"/>
        <v>0</v>
      </c>
      <c r="BB19" s="139">
        <f t="shared" si="19"/>
        <v>0</v>
      </c>
      <c r="BC19" s="591">
        <f>SUM(BC9:BC18)</f>
        <v>0</v>
      </c>
    </row>
    <row r="20" spans="1:55" ht="18" customHeight="1" thickTop="1" x14ac:dyDescent="0.2"/>
  </sheetData>
  <sheetProtection selectLockedCells="1"/>
  <mergeCells count="57">
    <mergeCell ref="AY3:BC3"/>
    <mergeCell ref="O4:X4"/>
    <mergeCell ref="AY4:BC4"/>
    <mergeCell ref="O5:X5"/>
    <mergeCell ref="AQ6:AT6"/>
    <mergeCell ref="AY6:BC6"/>
    <mergeCell ref="Y4:AJ4"/>
    <mergeCell ref="AK4:AT4"/>
    <mergeCell ref="U6:X6"/>
    <mergeCell ref="AU6:AX6"/>
    <mergeCell ref="C6:F6"/>
    <mergeCell ref="K6:N6"/>
    <mergeCell ref="C5:F5"/>
    <mergeCell ref="Q6:T6"/>
    <mergeCell ref="G5:J5"/>
    <mergeCell ref="G6:J6"/>
    <mergeCell ref="C7:D7"/>
    <mergeCell ref="E7:F7"/>
    <mergeCell ref="K7:L7"/>
    <mergeCell ref="M7:N7"/>
    <mergeCell ref="Q7:R7"/>
    <mergeCell ref="G7:H7"/>
    <mergeCell ref="I7:J7"/>
    <mergeCell ref="S7:T7"/>
    <mergeCell ref="U7:V7"/>
    <mergeCell ref="O6:P6"/>
    <mergeCell ref="A3:B8"/>
    <mergeCell ref="AY5:BC5"/>
    <mergeCell ref="BA7:BB7"/>
    <mergeCell ref="BC7:BC8"/>
    <mergeCell ref="AO7:AP7"/>
    <mergeCell ref="AQ7:AR7"/>
    <mergeCell ref="AS7:AT7"/>
    <mergeCell ref="AY7:AZ7"/>
    <mergeCell ref="AE7:AF7"/>
    <mergeCell ref="AG7:AH7"/>
    <mergeCell ref="AI7:AJ7"/>
    <mergeCell ref="AM7:AN7"/>
    <mergeCell ref="W7:X7"/>
    <mergeCell ref="AU7:AV7"/>
    <mergeCell ref="AW7:AX7"/>
    <mergeCell ref="Y7:Z7"/>
    <mergeCell ref="AA7:AB7"/>
    <mergeCell ref="AC7:AD7"/>
    <mergeCell ref="G3:J3"/>
    <mergeCell ref="AU3:AX3"/>
    <mergeCell ref="G4:J4"/>
    <mergeCell ref="AU4:AX4"/>
    <mergeCell ref="AU5:AX5"/>
    <mergeCell ref="Y5:AJ5"/>
    <mergeCell ref="AK5:AT5"/>
    <mergeCell ref="K5:N5"/>
    <mergeCell ref="K3:N3"/>
    <mergeCell ref="K4:N4"/>
    <mergeCell ref="O3:X3"/>
    <mergeCell ref="Y3:AJ3"/>
    <mergeCell ref="AK3:AT3"/>
  </mergeCells>
  <phoneticPr fontId="3" type="noConversion"/>
  <printOptions horizontalCentered="1" verticalCentered="1"/>
  <pageMargins left="0.2" right="0.2" top="0.59055118110236204" bottom="0.59055118110236204" header="0.511811023622047" footer="0.511811023622047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5111111111111111">
    <pageSetUpPr fitToPage="1"/>
  </sheetPr>
  <dimension ref="A1:BC37"/>
  <sheetViews>
    <sheetView rightToLeft="1"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Z12" sqref="AZ12"/>
    </sheetView>
  </sheetViews>
  <sheetFormatPr defaultColWidth="9" defaultRowHeight="18" customHeight="1" x14ac:dyDescent="0.65"/>
  <cols>
    <col min="1" max="2" width="9" style="162" customWidth="1"/>
    <col min="3" max="3" width="3.25" style="160" bestFit="1" customWidth="1"/>
    <col min="4" max="4" width="3.375" style="160" bestFit="1" customWidth="1"/>
    <col min="5" max="5" width="3.25" style="160" bestFit="1" customWidth="1"/>
    <col min="6" max="6" width="3.375" style="160" bestFit="1" customWidth="1"/>
    <col min="7" max="7" width="3.25" style="160" bestFit="1" customWidth="1"/>
    <col min="8" max="8" width="3.375" style="160" bestFit="1" customWidth="1"/>
    <col min="9" max="9" width="3.25" style="160" bestFit="1" customWidth="1"/>
    <col min="10" max="10" width="3.375" style="160" bestFit="1" customWidth="1"/>
    <col min="11" max="11" width="3.25" style="160" bestFit="1" customWidth="1"/>
    <col min="12" max="12" width="3.375" style="160" bestFit="1" customWidth="1"/>
    <col min="13" max="13" width="3.25" style="160" bestFit="1" customWidth="1"/>
    <col min="14" max="14" width="3.375" style="160" bestFit="1" customWidth="1"/>
    <col min="15" max="15" width="4" style="160" bestFit="1" customWidth="1"/>
    <col min="16" max="16" width="4.5" style="160" bestFit="1" customWidth="1"/>
    <col min="17" max="17" width="3.25" style="160" bestFit="1" customWidth="1"/>
    <col min="18" max="18" width="3.375" style="160" bestFit="1" customWidth="1"/>
    <col min="19" max="19" width="3.25" style="160" bestFit="1" customWidth="1"/>
    <col min="20" max="20" width="3.375" style="160" bestFit="1" customWidth="1"/>
    <col min="21" max="21" width="3.25" style="160" bestFit="1" customWidth="1"/>
    <col min="22" max="22" width="3.375" style="160" bestFit="1" customWidth="1"/>
    <col min="23" max="23" width="3.25" style="160" bestFit="1" customWidth="1"/>
    <col min="24" max="24" width="3.375" style="160" bestFit="1" customWidth="1"/>
    <col min="25" max="25" width="3.25" style="160" bestFit="1" customWidth="1"/>
    <col min="26" max="26" width="3.375" style="160" bestFit="1" customWidth="1"/>
    <col min="27" max="27" width="3.25" style="160" bestFit="1" customWidth="1"/>
    <col min="28" max="28" width="3.375" style="160" bestFit="1" customWidth="1"/>
    <col min="29" max="29" width="3.25" style="160" bestFit="1" customWidth="1"/>
    <col min="30" max="30" width="3.375" style="160" bestFit="1" customWidth="1"/>
    <col min="31" max="31" width="3.25" style="160" bestFit="1" customWidth="1"/>
    <col min="32" max="32" width="3.375" style="160" bestFit="1" customWidth="1"/>
    <col min="33" max="33" width="3.25" style="160" bestFit="1" customWidth="1"/>
    <col min="34" max="34" width="3.375" style="160" bestFit="1" customWidth="1"/>
    <col min="35" max="35" width="3.25" style="160" bestFit="1" customWidth="1"/>
    <col min="36" max="36" width="3.375" style="160" bestFit="1" customWidth="1"/>
    <col min="37" max="37" width="4" style="160" bestFit="1" customWidth="1"/>
    <col min="38" max="38" width="4.5" style="160" bestFit="1" customWidth="1"/>
    <col min="39" max="39" width="3.25" style="160" bestFit="1" customWidth="1"/>
    <col min="40" max="40" width="3.375" style="160" bestFit="1" customWidth="1"/>
    <col min="41" max="41" width="3.25" style="160" bestFit="1" customWidth="1"/>
    <col min="42" max="42" width="3.375" style="160" bestFit="1" customWidth="1"/>
    <col min="43" max="43" width="3.25" style="160" bestFit="1" customWidth="1"/>
    <col min="44" max="44" width="3.375" style="160" bestFit="1" customWidth="1"/>
    <col min="45" max="45" width="3.25" style="160" bestFit="1" customWidth="1"/>
    <col min="46" max="46" width="3.375" style="160" bestFit="1" customWidth="1"/>
    <col min="47" max="47" width="3.25" style="160" bestFit="1" customWidth="1"/>
    <col min="48" max="48" width="3.375" style="160" bestFit="1" customWidth="1"/>
    <col min="49" max="49" width="3.25" style="160" bestFit="1" customWidth="1"/>
    <col min="50" max="50" width="3.375" style="160" bestFit="1" customWidth="1"/>
    <col min="51" max="51" width="3.25" style="160" bestFit="1" customWidth="1"/>
    <col min="52" max="52" width="3.375" style="160" bestFit="1" customWidth="1"/>
    <col min="53" max="53" width="3.25" style="160" bestFit="1" customWidth="1"/>
    <col min="54" max="54" width="3.375" style="160" bestFit="1" customWidth="1"/>
    <col min="55" max="55" width="6.875" style="160" customWidth="1"/>
    <col min="56" max="264" width="9" style="160" customWidth="1"/>
    <col min="265" max="16384" width="9" style="160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AU2" s="584"/>
      <c r="AV2" s="582"/>
      <c r="AW2" s="584"/>
      <c r="AX2" s="584"/>
    </row>
    <row r="3" spans="1:55" s="162" customFormat="1" ht="18" customHeight="1" thickTop="1" x14ac:dyDescent="0.65">
      <c r="A3" s="829" t="s">
        <v>315</v>
      </c>
      <c r="B3" s="799"/>
      <c r="C3" s="123" t="s">
        <v>79</v>
      </c>
      <c r="D3" s="122"/>
      <c r="E3" s="123"/>
      <c r="F3" s="146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s="162" customFormat="1" ht="18" customHeight="1" x14ac:dyDescent="0.2">
      <c r="A4" s="829"/>
      <c r="B4" s="799"/>
      <c r="C4" s="133" t="s">
        <v>82</v>
      </c>
      <c r="D4" s="132"/>
      <c r="E4" s="133"/>
      <c r="F4" s="147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35" t="s">
        <v>82</v>
      </c>
      <c r="AZ4" s="836"/>
      <c r="BA4" s="836"/>
      <c r="BB4" s="836"/>
      <c r="BC4" s="837"/>
    </row>
    <row r="5" spans="1:55" s="162" customFormat="1" ht="18" customHeight="1" x14ac:dyDescent="0.2">
      <c r="A5" s="829"/>
      <c r="B5" s="799"/>
      <c r="C5" s="808" t="s">
        <v>439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s="162" customFormat="1" ht="28.5" customHeight="1" x14ac:dyDescent="0.65">
      <c r="A6" s="829"/>
      <c r="B6" s="799"/>
      <c r="C6" s="794"/>
      <c r="D6" s="794"/>
      <c r="E6" s="794"/>
      <c r="F6" s="801"/>
      <c r="G6" s="756">
        <v>44927</v>
      </c>
      <c r="H6" s="750"/>
      <c r="I6" s="750"/>
      <c r="J6" s="751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126" t="s">
        <v>3</v>
      </c>
      <c r="AR6" s="126"/>
      <c r="AS6" s="128"/>
      <c r="AT6" s="154"/>
      <c r="AU6" s="749">
        <v>2023</v>
      </c>
      <c r="AV6" s="750"/>
      <c r="AW6" s="750"/>
      <c r="AX6" s="751"/>
      <c r="AY6" s="818"/>
      <c r="AZ6" s="819"/>
      <c r="BA6" s="819"/>
      <c r="BB6" s="819"/>
      <c r="BC6" s="820"/>
    </row>
    <row r="7" spans="1:55" s="162" customFormat="1" ht="33" customHeight="1" x14ac:dyDescent="0.65">
      <c r="A7" s="829"/>
      <c r="B7" s="799"/>
      <c r="C7" s="821" t="s">
        <v>314</v>
      </c>
      <c r="D7" s="822"/>
      <c r="E7" s="823" t="s">
        <v>16</v>
      </c>
      <c r="F7" s="824"/>
      <c r="G7" s="821" t="s">
        <v>314</v>
      </c>
      <c r="H7" s="822"/>
      <c r="I7" s="823" t="s">
        <v>16</v>
      </c>
      <c r="J7" s="824"/>
      <c r="K7" s="821" t="s">
        <v>314</v>
      </c>
      <c r="L7" s="822"/>
      <c r="M7" s="823" t="s">
        <v>16</v>
      </c>
      <c r="N7" s="824"/>
      <c r="O7" s="569" t="s">
        <v>314</v>
      </c>
      <c r="P7" s="570" t="s">
        <v>16</v>
      </c>
      <c r="Q7" s="823" t="s">
        <v>314</v>
      </c>
      <c r="R7" s="822"/>
      <c r="S7" s="823" t="s">
        <v>16</v>
      </c>
      <c r="T7" s="822"/>
      <c r="U7" s="823" t="s">
        <v>314</v>
      </c>
      <c r="V7" s="822"/>
      <c r="W7" s="823" t="s">
        <v>16</v>
      </c>
      <c r="X7" s="824"/>
      <c r="Y7" s="821" t="s">
        <v>314</v>
      </c>
      <c r="Z7" s="822"/>
      <c r="AA7" s="823" t="s">
        <v>16</v>
      </c>
      <c r="AB7" s="822"/>
      <c r="AC7" s="823" t="s">
        <v>314</v>
      </c>
      <c r="AD7" s="822"/>
      <c r="AE7" s="823" t="s">
        <v>16</v>
      </c>
      <c r="AF7" s="822"/>
      <c r="AG7" s="823" t="s">
        <v>314</v>
      </c>
      <c r="AH7" s="822"/>
      <c r="AI7" s="823" t="s">
        <v>16</v>
      </c>
      <c r="AJ7" s="824"/>
      <c r="AK7" s="569" t="s">
        <v>314</v>
      </c>
      <c r="AL7" s="570" t="s">
        <v>16</v>
      </c>
      <c r="AM7" s="823" t="s">
        <v>314</v>
      </c>
      <c r="AN7" s="822"/>
      <c r="AO7" s="823" t="s">
        <v>16</v>
      </c>
      <c r="AP7" s="822"/>
      <c r="AQ7" s="823" t="s">
        <v>314</v>
      </c>
      <c r="AR7" s="822"/>
      <c r="AS7" s="823" t="s">
        <v>16</v>
      </c>
      <c r="AT7" s="824"/>
      <c r="AU7" s="821" t="s">
        <v>314</v>
      </c>
      <c r="AV7" s="822"/>
      <c r="AW7" s="823" t="s">
        <v>16</v>
      </c>
      <c r="AX7" s="824"/>
      <c r="AY7" s="832" t="s">
        <v>314</v>
      </c>
      <c r="AZ7" s="826"/>
      <c r="BA7" s="825" t="s">
        <v>16</v>
      </c>
      <c r="BB7" s="826"/>
      <c r="BC7" s="827" t="s">
        <v>3</v>
      </c>
    </row>
    <row r="8" spans="1:55" s="162" customFormat="1" ht="29.25" customHeight="1" x14ac:dyDescent="0.65">
      <c r="A8" s="830"/>
      <c r="B8" s="831"/>
      <c r="C8" s="573" t="s">
        <v>4</v>
      </c>
      <c r="D8" s="571" t="s">
        <v>5</v>
      </c>
      <c r="E8" s="571" t="s">
        <v>4</v>
      </c>
      <c r="F8" s="572" t="s">
        <v>5</v>
      </c>
      <c r="G8" s="573" t="s">
        <v>4</v>
      </c>
      <c r="H8" s="571" t="s">
        <v>5</v>
      </c>
      <c r="I8" s="571" t="s">
        <v>4</v>
      </c>
      <c r="J8" s="572" t="s">
        <v>5</v>
      </c>
      <c r="K8" s="573" t="s">
        <v>4</v>
      </c>
      <c r="L8" s="571" t="s">
        <v>5</v>
      </c>
      <c r="M8" s="571" t="s">
        <v>4</v>
      </c>
      <c r="N8" s="572" t="s">
        <v>5</v>
      </c>
      <c r="O8" s="573" t="s">
        <v>4</v>
      </c>
      <c r="P8" s="571" t="s">
        <v>4</v>
      </c>
      <c r="Q8" s="571" t="s">
        <v>4</v>
      </c>
      <c r="R8" s="571" t="s">
        <v>5</v>
      </c>
      <c r="S8" s="571" t="s">
        <v>4</v>
      </c>
      <c r="T8" s="571" t="s">
        <v>5</v>
      </c>
      <c r="U8" s="571" t="s">
        <v>4</v>
      </c>
      <c r="V8" s="571" t="s">
        <v>5</v>
      </c>
      <c r="W8" s="571" t="s">
        <v>4</v>
      </c>
      <c r="X8" s="572" t="s">
        <v>5</v>
      </c>
      <c r="Y8" s="573" t="s">
        <v>4</v>
      </c>
      <c r="Z8" s="571" t="s">
        <v>5</v>
      </c>
      <c r="AA8" s="571" t="s">
        <v>4</v>
      </c>
      <c r="AB8" s="571" t="s">
        <v>5</v>
      </c>
      <c r="AC8" s="571" t="s">
        <v>4</v>
      </c>
      <c r="AD8" s="571" t="s">
        <v>5</v>
      </c>
      <c r="AE8" s="571" t="s">
        <v>4</v>
      </c>
      <c r="AF8" s="571" t="s">
        <v>5</v>
      </c>
      <c r="AG8" s="571" t="s">
        <v>4</v>
      </c>
      <c r="AH8" s="571" t="s">
        <v>5</v>
      </c>
      <c r="AI8" s="571" t="s">
        <v>4</v>
      </c>
      <c r="AJ8" s="572" t="s">
        <v>5</v>
      </c>
      <c r="AK8" s="573" t="s">
        <v>4</v>
      </c>
      <c r="AL8" s="571" t="s">
        <v>4</v>
      </c>
      <c r="AM8" s="571" t="s">
        <v>4</v>
      </c>
      <c r="AN8" s="571" t="s">
        <v>5</v>
      </c>
      <c r="AO8" s="571" t="s">
        <v>4</v>
      </c>
      <c r="AP8" s="571" t="s">
        <v>5</v>
      </c>
      <c r="AQ8" s="571" t="s">
        <v>4</v>
      </c>
      <c r="AR8" s="571" t="s">
        <v>5</v>
      </c>
      <c r="AS8" s="571" t="s">
        <v>4</v>
      </c>
      <c r="AT8" s="572" t="s">
        <v>5</v>
      </c>
      <c r="AU8" s="573" t="s">
        <v>4</v>
      </c>
      <c r="AV8" s="571" t="s">
        <v>5</v>
      </c>
      <c r="AW8" s="571" t="s">
        <v>4</v>
      </c>
      <c r="AX8" s="572" t="s">
        <v>5</v>
      </c>
      <c r="AY8" s="574" t="s">
        <v>4</v>
      </c>
      <c r="AZ8" s="575" t="s">
        <v>5</v>
      </c>
      <c r="BA8" s="575" t="s">
        <v>4</v>
      </c>
      <c r="BB8" s="575" t="s">
        <v>5</v>
      </c>
      <c r="BC8" s="828"/>
    </row>
    <row r="9" spans="1:55" ht="18" customHeight="1" x14ac:dyDescent="0.65">
      <c r="A9" s="169" t="s">
        <v>106</v>
      </c>
      <c r="B9" s="172"/>
      <c r="C9" s="182"/>
      <c r="D9" s="183"/>
      <c r="E9" s="183"/>
      <c r="F9" s="184"/>
      <c r="G9" s="182"/>
      <c r="H9" s="183"/>
      <c r="I9" s="183"/>
      <c r="J9" s="184"/>
      <c r="K9" s="182"/>
      <c r="L9" s="183"/>
      <c r="M9" s="183"/>
      <c r="N9" s="184"/>
      <c r="O9" s="182"/>
      <c r="P9" s="183"/>
      <c r="Q9" s="183"/>
      <c r="R9" s="183"/>
      <c r="S9" s="183"/>
      <c r="T9" s="185"/>
      <c r="U9" s="170">
        <f t="shared" ref="U9:U35" si="0">O9+Q9</f>
        <v>0</v>
      </c>
      <c r="V9" s="170">
        <f t="shared" ref="V9:V35" si="1">R9</f>
        <v>0</v>
      </c>
      <c r="W9" s="170">
        <f t="shared" ref="W9:W35" si="2">P9+S9</f>
        <v>0</v>
      </c>
      <c r="X9" s="171">
        <f t="shared" ref="X9:X35" si="3">T9</f>
        <v>0</v>
      </c>
      <c r="Y9" s="197"/>
      <c r="Z9" s="198"/>
      <c r="AA9" s="198"/>
      <c r="AB9" s="198"/>
      <c r="AC9" s="199"/>
      <c r="AD9" s="199"/>
      <c r="AE9" s="199"/>
      <c r="AF9" s="199"/>
      <c r="AG9" s="601">
        <f t="shared" ref="AG9:AG35" si="4">Y9+AC9</f>
        <v>0</v>
      </c>
      <c r="AH9" s="601">
        <f t="shared" ref="AH9:AH35" si="5">Z9+AD9</f>
        <v>0</v>
      </c>
      <c r="AI9" s="601">
        <f t="shared" ref="AI9:AI35" si="6">AA9+AE9</f>
        <v>0</v>
      </c>
      <c r="AJ9" s="602">
        <f t="shared" ref="AJ9:AJ35" si="7">AB9+AF9</f>
        <v>0</v>
      </c>
      <c r="AK9" s="603"/>
      <c r="AL9" s="604"/>
      <c r="AM9" s="604"/>
      <c r="AN9" s="604"/>
      <c r="AO9" s="604"/>
      <c r="AP9" s="604"/>
      <c r="AQ9" s="601">
        <f t="shared" ref="AQ9:AQ35" si="8">AK9+AM9</f>
        <v>0</v>
      </c>
      <c r="AR9" s="601">
        <f t="shared" ref="AR9:AR35" si="9">AN9</f>
        <v>0</v>
      </c>
      <c r="AS9" s="601">
        <f t="shared" ref="AS9:AS35" si="10">AL9+AO9</f>
        <v>0</v>
      </c>
      <c r="AT9" s="602">
        <f t="shared" ref="AT9:AT35" si="11">AP9</f>
        <v>0</v>
      </c>
      <c r="AU9" s="182"/>
      <c r="AV9" s="183"/>
      <c r="AW9" s="183"/>
      <c r="AX9" s="184"/>
      <c r="AY9" s="605">
        <f t="shared" ref="AY9:AY35" si="12">C9+G9+K9+U9-AG9-AQ9</f>
        <v>0</v>
      </c>
      <c r="AZ9" s="601">
        <f t="shared" ref="AZ9:AZ35" si="13">D9+H9+L9+V9-AH9-AR9</f>
        <v>0</v>
      </c>
      <c r="BA9" s="601">
        <f t="shared" ref="BA9:BA35" si="14">E9+I9+M9+W9-AI9-AS9</f>
        <v>0</v>
      </c>
      <c r="BB9" s="601">
        <f t="shared" ref="BB9:BB35" si="15">F9+J9+N9+X9-AJ9-AT9</f>
        <v>0</v>
      </c>
      <c r="BC9" s="606">
        <f t="shared" ref="BC9:BC35" si="16">SUM(AY9:BB9)</f>
        <v>0</v>
      </c>
    </row>
    <row r="10" spans="1:55" ht="18" customHeight="1" x14ac:dyDescent="0.65">
      <c r="A10" s="163" t="s">
        <v>293</v>
      </c>
      <c r="B10" s="165"/>
      <c r="C10" s="186"/>
      <c r="D10" s="187"/>
      <c r="E10" s="187"/>
      <c r="F10" s="188"/>
      <c r="G10" s="186"/>
      <c r="H10" s="187"/>
      <c r="I10" s="187"/>
      <c r="J10" s="188"/>
      <c r="K10" s="186"/>
      <c r="L10" s="187"/>
      <c r="M10" s="187"/>
      <c r="N10" s="188"/>
      <c r="O10" s="186"/>
      <c r="P10" s="187"/>
      <c r="Q10" s="187"/>
      <c r="R10" s="187"/>
      <c r="S10" s="187"/>
      <c r="T10" s="189"/>
      <c r="U10" s="170">
        <f t="shared" si="0"/>
        <v>0</v>
      </c>
      <c r="V10" s="170">
        <f t="shared" si="1"/>
        <v>0</v>
      </c>
      <c r="W10" s="170">
        <f t="shared" si="2"/>
        <v>0</v>
      </c>
      <c r="X10" s="171">
        <f t="shared" si="3"/>
        <v>0</v>
      </c>
      <c r="Y10" s="197"/>
      <c r="Z10" s="198"/>
      <c r="AA10" s="198"/>
      <c r="AB10" s="198"/>
      <c r="AC10" s="199"/>
      <c r="AD10" s="199"/>
      <c r="AE10" s="199"/>
      <c r="AF10" s="199"/>
      <c r="AG10" s="601">
        <f t="shared" si="4"/>
        <v>0</v>
      </c>
      <c r="AH10" s="601">
        <f t="shared" si="5"/>
        <v>0</v>
      </c>
      <c r="AI10" s="601">
        <f t="shared" si="6"/>
        <v>0</v>
      </c>
      <c r="AJ10" s="602">
        <f t="shared" si="7"/>
        <v>0</v>
      </c>
      <c r="AK10" s="603"/>
      <c r="AL10" s="604"/>
      <c r="AM10" s="604"/>
      <c r="AN10" s="604"/>
      <c r="AO10" s="604"/>
      <c r="AP10" s="604"/>
      <c r="AQ10" s="601">
        <f t="shared" si="8"/>
        <v>0</v>
      </c>
      <c r="AR10" s="601">
        <f t="shared" si="9"/>
        <v>0</v>
      </c>
      <c r="AS10" s="601">
        <f t="shared" si="10"/>
        <v>0</v>
      </c>
      <c r="AT10" s="602">
        <f t="shared" si="11"/>
        <v>0</v>
      </c>
      <c r="AU10" s="186"/>
      <c r="AV10" s="187"/>
      <c r="AW10" s="187"/>
      <c r="AX10" s="188"/>
      <c r="AY10" s="605">
        <f t="shared" si="12"/>
        <v>0</v>
      </c>
      <c r="AZ10" s="601">
        <f t="shared" si="13"/>
        <v>0</v>
      </c>
      <c r="BA10" s="601">
        <f t="shared" si="14"/>
        <v>0</v>
      </c>
      <c r="BB10" s="601">
        <f t="shared" si="15"/>
        <v>0</v>
      </c>
      <c r="BC10" s="606">
        <f t="shared" si="16"/>
        <v>0</v>
      </c>
    </row>
    <row r="11" spans="1:55" ht="18" customHeight="1" x14ac:dyDescent="0.65">
      <c r="A11" s="163" t="s">
        <v>351</v>
      </c>
      <c r="B11" s="166"/>
      <c r="C11" s="186"/>
      <c r="D11" s="187"/>
      <c r="E11" s="187"/>
      <c r="F11" s="188"/>
      <c r="G11" s="186"/>
      <c r="H11" s="187"/>
      <c r="I11" s="187"/>
      <c r="J11" s="188"/>
      <c r="K11" s="186"/>
      <c r="L11" s="187"/>
      <c r="M11" s="187"/>
      <c r="N11" s="188"/>
      <c r="O11" s="186"/>
      <c r="P11" s="187"/>
      <c r="Q11" s="187"/>
      <c r="R11" s="187"/>
      <c r="S11" s="187"/>
      <c r="T11" s="189"/>
      <c r="U11" s="170">
        <f t="shared" si="0"/>
        <v>0</v>
      </c>
      <c r="V11" s="170">
        <f t="shared" si="1"/>
        <v>0</v>
      </c>
      <c r="W11" s="170">
        <f t="shared" si="2"/>
        <v>0</v>
      </c>
      <c r="X11" s="171">
        <f t="shared" si="3"/>
        <v>0</v>
      </c>
      <c r="Y11" s="197"/>
      <c r="Z11" s="198"/>
      <c r="AA11" s="198"/>
      <c r="AB11" s="198"/>
      <c r="AC11" s="199"/>
      <c r="AD11" s="199"/>
      <c r="AE11" s="199"/>
      <c r="AF11" s="199"/>
      <c r="AG11" s="601">
        <f t="shared" si="4"/>
        <v>0</v>
      </c>
      <c r="AH11" s="601">
        <f t="shared" si="5"/>
        <v>0</v>
      </c>
      <c r="AI11" s="601">
        <f t="shared" si="6"/>
        <v>0</v>
      </c>
      <c r="AJ11" s="602">
        <f t="shared" si="7"/>
        <v>0</v>
      </c>
      <c r="AK11" s="603"/>
      <c r="AL11" s="604"/>
      <c r="AM11" s="604"/>
      <c r="AN11" s="604"/>
      <c r="AO11" s="604"/>
      <c r="AP11" s="604"/>
      <c r="AQ11" s="601">
        <f t="shared" si="8"/>
        <v>0</v>
      </c>
      <c r="AR11" s="601">
        <f t="shared" si="9"/>
        <v>0</v>
      </c>
      <c r="AS11" s="601">
        <f t="shared" si="10"/>
        <v>0</v>
      </c>
      <c r="AT11" s="602">
        <f t="shared" si="11"/>
        <v>0</v>
      </c>
      <c r="AU11" s="186"/>
      <c r="AV11" s="187"/>
      <c r="AW11" s="187"/>
      <c r="AX11" s="188"/>
      <c r="AY11" s="605">
        <f t="shared" si="12"/>
        <v>0</v>
      </c>
      <c r="AZ11" s="601">
        <f t="shared" si="13"/>
        <v>0</v>
      </c>
      <c r="BA11" s="601">
        <f t="shared" si="14"/>
        <v>0</v>
      </c>
      <c r="BB11" s="601">
        <f t="shared" si="15"/>
        <v>0</v>
      </c>
      <c r="BC11" s="606">
        <f t="shared" si="16"/>
        <v>0</v>
      </c>
    </row>
    <row r="12" spans="1:55" ht="18" customHeight="1" x14ac:dyDescent="0.65">
      <c r="A12" s="163" t="s">
        <v>294</v>
      </c>
      <c r="B12" s="166"/>
      <c r="C12" s="186"/>
      <c r="D12" s="187"/>
      <c r="E12" s="187"/>
      <c r="F12" s="188"/>
      <c r="G12" s="186"/>
      <c r="H12" s="187"/>
      <c r="I12" s="187"/>
      <c r="J12" s="188"/>
      <c r="K12" s="186"/>
      <c r="L12" s="187"/>
      <c r="M12" s="187"/>
      <c r="N12" s="188"/>
      <c r="O12" s="186"/>
      <c r="P12" s="187"/>
      <c r="Q12" s="187"/>
      <c r="R12" s="187"/>
      <c r="S12" s="187"/>
      <c r="T12" s="189"/>
      <c r="U12" s="170">
        <f t="shared" si="0"/>
        <v>0</v>
      </c>
      <c r="V12" s="170">
        <f t="shared" si="1"/>
        <v>0</v>
      </c>
      <c r="W12" s="170">
        <f t="shared" si="2"/>
        <v>0</v>
      </c>
      <c r="X12" s="171">
        <f t="shared" si="3"/>
        <v>0</v>
      </c>
      <c r="Y12" s="197"/>
      <c r="Z12" s="198"/>
      <c r="AA12" s="198"/>
      <c r="AB12" s="198"/>
      <c r="AC12" s="199"/>
      <c r="AD12" s="199"/>
      <c r="AE12" s="199"/>
      <c r="AF12" s="199"/>
      <c r="AG12" s="601">
        <f t="shared" si="4"/>
        <v>0</v>
      </c>
      <c r="AH12" s="601">
        <f t="shared" si="5"/>
        <v>0</v>
      </c>
      <c r="AI12" s="601">
        <f t="shared" si="6"/>
        <v>0</v>
      </c>
      <c r="AJ12" s="602">
        <f t="shared" si="7"/>
        <v>0</v>
      </c>
      <c r="AK12" s="603"/>
      <c r="AL12" s="604"/>
      <c r="AM12" s="604"/>
      <c r="AN12" s="604"/>
      <c r="AO12" s="604"/>
      <c r="AP12" s="604"/>
      <c r="AQ12" s="601">
        <f t="shared" si="8"/>
        <v>0</v>
      </c>
      <c r="AR12" s="601">
        <f t="shared" si="9"/>
        <v>0</v>
      </c>
      <c r="AS12" s="601">
        <f t="shared" si="10"/>
        <v>0</v>
      </c>
      <c r="AT12" s="602">
        <f t="shared" si="11"/>
        <v>0</v>
      </c>
      <c r="AU12" s="186"/>
      <c r="AV12" s="187"/>
      <c r="AW12" s="187"/>
      <c r="AX12" s="188"/>
      <c r="AY12" s="605">
        <f t="shared" si="12"/>
        <v>0</v>
      </c>
      <c r="AZ12" s="601">
        <f t="shared" si="13"/>
        <v>0</v>
      </c>
      <c r="BA12" s="601">
        <f t="shared" si="14"/>
        <v>0</v>
      </c>
      <c r="BB12" s="601">
        <f t="shared" si="15"/>
        <v>0</v>
      </c>
      <c r="BC12" s="606">
        <f t="shared" si="16"/>
        <v>0</v>
      </c>
    </row>
    <row r="13" spans="1:55" ht="18" customHeight="1" x14ac:dyDescent="0.65">
      <c r="A13" s="163" t="s">
        <v>107</v>
      </c>
      <c r="B13" s="165"/>
      <c r="C13" s="186"/>
      <c r="D13" s="187"/>
      <c r="E13" s="187"/>
      <c r="F13" s="188"/>
      <c r="G13" s="186"/>
      <c r="H13" s="187"/>
      <c r="I13" s="187"/>
      <c r="J13" s="188"/>
      <c r="K13" s="186"/>
      <c r="L13" s="187"/>
      <c r="M13" s="187"/>
      <c r="N13" s="188"/>
      <c r="O13" s="186"/>
      <c r="P13" s="187"/>
      <c r="Q13" s="187"/>
      <c r="R13" s="187"/>
      <c r="S13" s="187"/>
      <c r="T13" s="189"/>
      <c r="U13" s="170">
        <f t="shared" si="0"/>
        <v>0</v>
      </c>
      <c r="V13" s="170">
        <f t="shared" si="1"/>
        <v>0</v>
      </c>
      <c r="W13" s="170">
        <f t="shared" si="2"/>
        <v>0</v>
      </c>
      <c r="X13" s="171">
        <f t="shared" si="3"/>
        <v>0</v>
      </c>
      <c r="Y13" s="197"/>
      <c r="Z13" s="198"/>
      <c r="AA13" s="198"/>
      <c r="AB13" s="198"/>
      <c r="AC13" s="199"/>
      <c r="AD13" s="199"/>
      <c r="AE13" s="199"/>
      <c r="AF13" s="199"/>
      <c r="AG13" s="601">
        <f t="shared" si="4"/>
        <v>0</v>
      </c>
      <c r="AH13" s="601">
        <f t="shared" si="5"/>
        <v>0</v>
      </c>
      <c r="AI13" s="601">
        <f t="shared" si="6"/>
        <v>0</v>
      </c>
      <c r="AJ13" s="602">
        <f t="shared" si="7"/>
        <v>0</v>
      </c>
      <c r="AK13" s="603"/>
      <c r="AL13" s="604"/>
      <c r="AM13" s="604"/>
      <c r="AN13" s="604"/>
      <c r="AO13" s="604"/>
      <c r="AP13" s="604"/>
      <c r="AQ13" s="601">
        <f t="shared" si="8"/>
        <v>0</v>
      </c>
      <c r="AR13" s="601">
        <f t="shared" si="9"/>
        <v>0</v>
      </c>
      <c r="AS13" s="601">
        <f t="shared" si="10"/>
        <v>0</v>
      </c>
      <c r="AT13" s="602">
        <f t="shared" si="11"/>
        <v>0</v>
      </c>
      <c r="AU13" s="186"/>
      <c r="AV13" s="187"/>
      <c r="AW13" s="187"/>
      <c r="AX13" s="188"/>
      <c r="AY13" s="605">
        <f t="shared" si="12"/>
        <v>0</v>
      </c>
      <c r="AZ13" s="601">
        <f t="shared" si="13"/>
        <v>0</v>
      </c>
      <c r="BA13" s="601">
        <f t="shared" si="14"/>
        <v>0</v>
      </c>
      <c r="BB13" s="601">
        <f t="shared" si="15"/>
        <v>0</v>
      </c>
      <c r="BC13" s="606">
        <f t="shared" si="16"/>
        <v>0</v>
      </c>
    </row>
    <row r="14" spans="1:55" ht="18" customHeight="1" x14ac:dyDescent="0.65">
      <c r="A14" s="163" t="s">
        <v>108</v>
      </c>
      <c r="B14" s="165"/>
      <c r="C14" s="186"/>
      <c r="D14" s="187"/>
      <c r="E14" s="187"/>
      <c r="F14" s="188"/>
      <c r="G14" s="186"/>
      <c r="H14" s="187"/>
      <c r="I14" s="187"/>
      <c r="J14" s="188"/>
      <c r="K14" s="186"/>
      <c r="L14" s="187"/>
      <c r="M14" s="187"/>
      <c r="N14" s="188"/>
      <c r="O14" s="186"/>
      <c r="P14" s="187"/>
      <c r="Q14" s="187"/>
      <c r="R14" s="187"/>
      <c r="S14" s="187"/>
      <c r="T14" s="189"/>
      <c r="U14" s="170">
        <f t="shared" si="0"/>
        <v>0</v>
      </c>
      <c r="V14" s="170">
        <f t="shared" si="1"/>
        <v>0</v>
      </c>
      <c r="W14" s="170">
        <f t="shared" si="2"/>
        <v>0</v>
      </c>
      <c r="X14" s="171">
        <f t="shared" si="3"/>
        <v>0</v>
      </c>
      <c r="Y14" s="197"/>
      <c r="Z14" s="198"/>
      <c r="AA14" s="198"/>
      <c r="AB14" s="198"/>
      <c r="AC14" s="199"/>
      <c r="AD14" s="199"/>
      <c r="AE14" s="199"/>
      <c r="AF14" s="199"/>
      <c r="AG14" s="601">
        <f t="shared" si="4"/>
        <v>0</v>
      </c>
      <c r="AH14" s="601">
        <f t="shared" si="5"/>
        <v>0</v>
      </c>
      <c r="AI14" s="601">
        <f t="shared" si="6"/>
        <v>0</v>
      </c>
      <c r="AJ14" s="602">
        <f t="shared" si="7"/>
        <v>0</v>
      </c>
      <c r="AK14" s="603"/>
      <c r="AL14" s="604"/>
      <c r="AM14" s="604"/>
      <c r="AN14" s="604"/>
      <c r="AO14" s="604"/>
      <c r="AP14" s="604"/>
      <c r="AQ14" s="601">
        <f t="shared" si="8"/>
        <v>0</v>
      </c>
      <c r="AR14" s="601">
        <f t="shared" si="9"/>
        <v>0</v>
      </c>
      <c r="AS14" s="601">
        <f t="shared" si="10"/>
        <v>0</v>
      </c>
      <c r="AT14" s="602">
        <f t="shared" si="11"/>
        <v>0</v>
      </c>
      <c r="AU14" s="186"/>
      <c r="AV14" s="187"/>
      <c r="AW14" s="187"/>
      <c r="AX14" s="188"/>
      <c r="AY14" s="605">
        <f t="shared" si="12"/>
        <v>0</v>
      </c>
      <c r="AZ14" s="601">
        <f t="shared" si="13"/>
        <v>0</v>
      </c>
      <c r="BA14" s="601">
        <f t="shared" si="14"/>
        <v>0</v>
      </c>
      <c r="BB14" s="601">
        <f t="shared" si="15"/>
        <v>0</v>
      </c>
      <c r="BC14" s="606">
        <f t="shared" si="16"/>
        <v>0</v>
      </c>
    </row>
    <row r="15" spans="1:55" ht="18" customHeight="1" x14ac:dyDescent="0.65">
      <c r="A15" s="163" t="s">
        <v>109</v>
      </c>
      <c r="B15" s="165"/>
      <c r="C15" s="186"/>
      <c r="D15" s="187"/>
      <c r="E15" s="187"/>
      <c r="F15" s="188"/>
      <c r="G15" s="186"/>
      <c r="H15" s="187"/>
      <c r="I15" s="187"/>
      <c r="J15" s="188"/>
      <c r="K15" s="186"/>
      <c r="L15" s="187"/>
      <c r="M15" s="187"/>
      <c r="N15" s="188"/>
      <c r="O15" s="186"/>
      <c r="P15" s="187"/>
      <c r="Q15" s="187"/>
      <c r="R15" s="187"/>
      <c r="S15" s="187"/>
      <c r="T15" s="189"/>
      <c r="U15" s="170">
        <f t="shared" si="0"/>
        <v>0</v>
      </c>
      <c r="V15" s="170">
        <f t="shared" si="1"/>
        <v>0</v>
      </c>
      <c r="W15" s="170">
        <f t="shared" si="2"/>
        <v>0</v>
      </c>
      <c r="X15" s="171">
        <f t="shared" si="3"/>
        <v>0</v>
      </c>
      <c r="Y15" s="197"/>
      <c r="Z15" s="198"/>
      <c r="AA15" s="198"/>
      <c r="AB15" s="198"/>
      <c r="AC15" s="199"/>
      <c r="AD15" s="199"/>
      <c r="AE15" s="199"/>
      <c r="AF15" s="199"/>
      <c r="AG15" s="601">
        <f t="shared" si="4"/>
        <v>0</v>
      </c>
      <c r="AH15" s="601">
        <f t="shared" si="5"/>
        <v>0</v>
      </c>
      <c r="AI15" s="601">
        <f t="shared" si="6"/>
        <v>0</v>
      </c>
      <c r="AJ15" s="602">
        <f t="shared" si="7"/>
        <v>0</v>
      </c>
      <c r="AK15" s="603"/>
      <c r="AL15" s="604"/>
      <c r="AM15" s="604"/>
      <c r="AN15" s="604"/>
      <c r="AO15" s="604"/>
      <c r="AP15" s="604"/>
      <c r="AQ15" s="601">
        <f t="shared" si="8"/>
        <v>0</v>
      </c>
      <c r="AR15" s="601">
        <f t="shared" si="9"/>
        <v>0</v>
      </c>
      <c r="AS15" s="601">
        <f t="shared" si="10"/>
        <v>0</v>
      </c>
      <c r="AT15" s="602">
        <f t="shared" si="11"/>
        <v>0</v>
      </c>
      <c r="AU15" s="186"/>
      <c r="AV15" s="187"/>
      <c r="AW15" s="187"/>
      <c r="AX15" s="188"/>
      <c r="AY15" s="605">
        <f t="shared" si="12"/>
        <v>0</v>
      </c>
      <c r="AZ15" s="601">
        <f t="shared" si="13"/>
        <v>0</v>
      </c>
      <c r="BA15" s="601">
        <f t="shared" si="14"/>
        <v>0</v>
      </c>
      <c r="BB15" s="601">
        <f t="shared" si="15"/>
        <v>0</v>
      </c>
      <c r="BC15" s="606">
        <f t="shared" si="16"/>
        <v>0</v>
      </c>
    </row>
    <row r="16" spans="1:55" ht="18" customHeight="1" x14ac:dyDescent="0.65">
      <c r="A16" s="163" t="s">
        <v>110</v>
      </c>
      <c r="B16" s="167"/>
      <c r="C16" s="186"/>
      <c r="D16" s="187"/>
      <c r="E16" s="187"/>
      <c r="F16" s="188"/>
      <c r="G16" s="186"/>
      <c r="H16" s="187"/>
      <c r="I16" s="187"/>
      <c r="J16" s="188"/>
      <c r="K16" s="186"/>
      <c r="L16" s="187"/>
      <c r="M16" s="187"/>
      <c r="N16" s="188"/>
      <c r="O16" s="186"/>
      <c r="P16" s="187"/>
      <c r="Q16" s="187"/>
      <c r="R16" s="187"/>
      <c r="S16" s="187"/>
      <c r="T16" s="189"/>
      <c r="U16" s="170">
        <f t="shared" si="0"/>
        <v>0</v>
      </c>
      <c r="V16" s="170">
        <f t="shared" si="1"/>
        <v>0</v>
      </c>
      <c r="W16" s="170">
        <f t="shared" si="2"/>
        <v>0</v>
      </c>
      <c r="X16" s="171">
        <f t="shared" si="3"/>
        <v>0</v>
      </c>
      <c r="Y16" s="197"/>
      <c r="Z16" s="198"/>
      <c r="AA16" s="198"/>
      <c r="AB16" s="198"/>
      <c r="AC16" s="199"/>
      <c r="AD16" s="199"/>
      <c r="AE16" s="199"/>
      <c r="AF16" s="199"/>
      <c r="AG16" s="601">
        <f t="shared" si="4"/>
        <v>0</v>
      </c>
      <c r="AH16" s="601">
        <f t="shared" si="5"/>
        <v>0</v>
      </c>
      <c r="AI16" s="601">
        <f t="shared" si="6"/>
        <v>0</v>
      </c>
      <c r="AJ16" s="602">
        <f t="shared" si="7"/>
        <v>0</v>
      </c>
      <c r="AK16" s="603"/>
      <c r="AL16" s="604"/>
      <c r="AM16" s="604"/>
      <c r="AN16" s="604"/>
      <c r="AO16" s="604"/>
      <c r="AP16" s="604"/>
      <c r="AQ16" s="601">
        <f t="shared" si="8"/>
        <v>0</v>
      </c>
      <c r="AR16" s="601">
        <f t="shared" si="9"/>
        <v>0</v>
      </c>
      <c r="AS16" s="601">
        <f t="shared" si="10"/>
        <v>0</v>
      </c>
      <c r="AT16" s="602">
        <f t="shared" si="11"/>
        <v>0</v>
      </c>
      <c r="AU16" s="186"/>
      <c r="AV16" s="187"/>
      <c r="AW16" s="187"/>
      <c r="AX16" s="188"/>
      <c r="AY16" s="605">
        <f t="shared" si="12"/>
        <v>0</v>
      </c>
      <c r="AZ16" s="601">
        <f t="shared" si="13"/>
        <v>0</v>
      </c>
      <c r="BA16" s="601">
        <f t="shared" si="14"/>
        <v>0</v>
      </c>
      <c r="BB16" s="601">
        <f t="shared" si="15"/>
        <v>0</v>
      </c>
      <c r="BC16" s="606">
        <f t="shared" si="16"/>
        <v>0</v>
      </c>
    </row>
    <row r="17" spans="1:55" ht="18" customHeight="1" x14ac:dyDescent="0.65">
      <c r="A17" s="163" t="s">
        <v>111</v>
      </c>
      <c r="B17" s="167"/>
      <c r="C17" s="186"/>
      <c r="D17" s="187"/>
      <c r="E17" s="187"/>
      <c r="F17" s="188"/>
      <c r="G17" s="186"/>
      <c r="H17" s="187"/>
      <c r="I17" s="187"/>
      <c r="J17" s="188"/>
      <c r="K17" s="186"/>
      <c r="L17" s="187"/>
      <c r="M17" s="187"/>
      <c r="N17" s="188"/>
      <c r="O17" s="186"/>
      <c r="P17" s="187"/>
      <c r="Q17" s="187"/>
      <c r="R17" s="187"/>
      <c r="S17" s="187"/>
      <c r="T17" s="189"/>
      <c r="U17" s="170">
        <f t="shared" si="0"/>
        <v>0</v>
      </c>
      <c r="V17" s="170">
        <f t="shared" si="1"/>
        <v>0</v>
      </c>
      <c r="W17" s="170">
        <f t="shared" si="2"/>
        <v>0</v>
      </c>
      <c r="X17" s="171">
        <f t="shared" si="3"/>
        <v>0</v>
      </c>
      <c r="Y17" s="197"/>
      <c r="Z17" s="198"/>
      <c r="AA17" s="198"/>
      <c r="AB17" s="198"/>
      <c r="AC17" s="199"/>
      <c r="AD17" s="199"/>
      <c r="AE17" s="199"/>
      <c r="AF17" s="199"/>
      <c r="AG17" s="601">
        <f t="shared" si="4"/>
        <v>0</v>
      </c>
      <c r="AH17" s="601">
        <f t="shared" si="5"/>
        <v>0</v>
      </c>
      <c r="AI17" s="601">
        <f t="shared" si="6"/>
        <v>0</v>
      </c>
      <c r="AJ17" s="602">
        <f t="shared" si="7"/>
        <v>0</v>
      </c>
      <c r="AK17" s="603"/>
      <c r="AL17" s="604"/>
      <c r="AM17" s="604"/>
      <c r="AN17" s="604"/>
      <c r="AO17" s="604"/>
      <c r="AP17" s="604"/>
      <c r="AQ17" s="601">
        <f t="shared" si="8"/>
        <v>0</v>
      </c>
      <c r="AR17" s="601">
        <f t="shared" si="9"/>
        <v>0</v>
      </c>
      <c r="AS17" s="601">
        <f t="shared" si="10"/>
        <v>0</v>
      </c>
      <c r="AT17" s="602">
        <f t="shared" si="11"/>
        <v>0</v>
      </c>
      <c r="AU17" s="186"/>
      <c r="AV17" s="187"/>
      <c r="AW17" s="187"/>
      <c r="AX17" s="188"/>
      <c r="AY17" s="605">
        <f t="shared" si="12"/>
        <v>0</v>
      </c>
      <c r="AZ17" s="601">
        <f t="shared" si="13"/>
        <v>0</v>
      </c>
      <c r="BA17" s="601">
        <f t="shared" si="14"/>
        <v>0</v>
      </c>
      <c r="BB17" s="601">
        <f t="shared" si="15"/>
        <v>0</v>
      </c>
      <c r="BC17" s="606">
        <f t="shared" si="16"/>
        <v>0</v>
      </c>
    </row>
    <row r="18" spans="1:55" ht="18" customHeight="1" x14ac:dyDescent="0.65">
      <c r="A18" s="163" t="s">
        <v>112</v>
      </c>
      <c r="B18" s="167"/>
      <c r="C18" s="186"/>
      <c r="D18" s="187"/>
      <c r="E18" s="187"/>
      <c r="F18" s="188"/>
      <c r="G18" s="186"/>
      <c r="H18" s="187"/>
      <c r="I18" s="187"/>
      <c r="J18" s="188"/>
      <c r="K18" s="186"/>
      <c r="L18" s="187"/>
      <c r="M18" s="187"/>
      <c r="N18" s="188"/>
      <c r="O18" s="186"/>
      <c r="P18" s="187"/>
      <c r="Q18" s="187"/>
      <c r="R18" s="187"/>
      <c r="S18" s="187"/>
      <c r="T18" s="189"/>
      <c r="U18" s="170">
        <f t="shared" si="0"/>
        <v>0</v>
      </c>
      <c r="V18" s="170">
        <f t="shared" si="1"/>
        <v>0</v>
      </c>
      <c r="W18" s="170">
        <f t="shared" si="2"/>
        <v>0</v>
      </c>
      <c r="X18" s="171">
        <f t="shared" si="3"/>
        <v>0</v>
      </c>
      <c r="Y18" s="197"/>
      <c r="Z18" s="198"/>
      <c r="AA18" s="198"/>
      <c r="AB18" s="198"/>
      <c r="AC18" s="199"/>
      <c r="AD18" s="199"/>
      <c r="AE18" s="199"/>
      <c r="AF18" s="199"/>
      <c r="AG18" s="601">
        <f t="shared" si="4"/>
        <v>0</v>
      </c>
      <c r="AH18" s="601">
        <f t="shared" si="5"/>
        <v>0</v>
      </c>
      <c r="AI18" s="601">
        <f t="shared" si="6"/>
        <v>0</v>
      </c>
      <c r="AJ18" s="602">
        <f t="shared" si="7"/>
        <v>0</v>
      </c>
      <c r="AK18" s="603"/>
      <c r="AL18" s="604"/>
      <c r="AM18" s="604"/>
      <c r="AN18" s="604"/>
      <c r="AO18" s="604"/>
      <c r="AP18" s="604"/>
      <c r="AQ18" s="601">
        <f t="shared" si="8"/>
        <v>0</v>
      </c>
      <c r="AR18" s="601">
        <f t="shared" si="9"/>
        <v>0</v>
      </c>
      <c r="AS18" s="601">
        <f t="shared" si="10"/>
        <v>0</v>
      </c>
      <c r="AT18" s="602">
        <f t="shared" si="11"/>
        <v>0</v>
      </c>
      <c r="AU18" s="186"/>
      <c r="AV18" s="187"/>
      <c r="AW18" s="187"/>
      <c r="AX18" s="188"/>
      <c r="AY18" s="605">
        <f t="shared" si="12"/>
        <v>0</v>
      </c>
      <c r="AZ18" s="601">
        <f t="shared" si="13"/>
        <v>0</v>
      </c>
      <c r="BA18" s="601">
        <f t="shared" si="14"/>
        <v>0</v>
      </c>
      <c r="BB18" s="601">
        <f t="shared" si="15"/>
        <v>0</v>
      </c>
      <c r="BC18" s="606">
        <f t="shared" si="16"/>
        <v>0</v>
      </c>
    </row>
    <row r="19" spans="1:55" ht="18" customHeight="1" x14ac:dyDescent="0.65">
      <c r="A19" s="163" t="s">
        <v>300</v>
      </c>
      <c r="B19" s="167"/>
      <c r="C19" s="186"/>
      <c r="D19" s="187"/>
      <c r="E19" s="187"/>
      <c r="F19" s="188"/>
      <c r="G19" s="186"/>
      <c r="H19" s="187"/>
      <c r="I19" s="187"/>
      <c r="J19" s="188"/>
      <c r="K19" s="186"/>
      <c r="L19" s="187"/>
      <c r="M19" s="187"/>
      <c r="N19" s="188"/>
      <c r="O19" s="186"/>
      <c r="P19" s="187"/>
      <c r="Q19" s="187"/>
      <c r="R19" s="187"/>
      <c r="S19" s="187"/>
      <c r="T19" s="189"/>
      <c r="U19" s="170">
        <f t="shared" si="0"/>
        <v>0</v>
      </c>
      <c r="V19" s="170">
        <f t="shared" si="1"/>
        <v>0</v>
      </c>
      <c r="W19" s="170">
        <f t="shared" si="2"/>
        <v>0</v>
      </c>
      <c r="X19" s="171">
        <f t="shared" si="3"/>
        <v>0</v>
      </c>
      <c r="Y19" s="197"/>
      <c r="Z19" s="198"/>
      <c r="AA19" s="198"/>
      <c r="AB19" s="198"/>
      <c r="AC19" s="199"/>
      <c r="AD19" s="199"/>
      <c r="AE19" s="199"/>
      <c r="AF19" s="199"/>
      <c r="AG19" s="601">
        <f t="shared" si="4"/>
        <v>0</v>
      </c>
      <c r="AH19" s="601">
        <f t="shared" si="5"/>
        <v>0</v>
      </c>
      <c r="AI19" s="601">
        <f t="shared" si="6"/>
        <v>0</v>
      </c>
      <c r="AJ19" s="602">
        <f t="shared" si="7"/>
        <v>0</v>
      </c>
      <c r="AK19" s="603"/>
      <c r="AL19" s="604"/>
      <c r="AM19" s="604"/>
      <c r="AN19" s="604"/>
      <c r="AO19" s="604"/>
      <c r="AP19" s="604"/>
      <c r="AQ19" s="601">
        <f t="shared" si="8"/>
        <v>0</v>
      </c>
      <c r="AR19" s="601">
        <f t="shared" si="9"/>
        <v>0</v>
      </c>
      <c r="AS19" s="601">
        <f t="shared" si="10"/>
        <v>0</v>
      </c>
      <c r="AT19" s="602">
        <f t="shared" si="11"/>
        <v>0</v>
      </c>
      <c r="AU19" s="186"/>
      <c r="AV19" s="187"/>
      <c r="AW19" s="187"/>
      <c r="AX19" s="188"/>
      <c r="AY19" s="605">
        <f t="shared" si="12"/>
        <v>0</v>
      </c>
      <c r="AZ19" s="601">
        <f t="shared" si="13"/>
        <v>0</v>
      </c>
      <c r="BA19" s="601">
        <f t="shared" si="14"/>
        <v>0</v>
      </c>
      <c r="BB19" s="601">
        <f t="shared" si="15"/>
        <v>0</v>
      </c>
      <c r="BC19" s="606">
        <f t="shared" si="16"/>
        <v>0</v>
      </c>
    </row>
    <row r="20" spans="1:55" ht="18" customHeight="1" x14ac:dyDescent="0.65">
      <c r="A20" s="163" t="s">
        <v>113</v>
      </c>
      <c r="B20" s="167"/>
      <c r="C20" s="186"/>
      <c r="D20" s="187"/>
      <c r="E20" s="187"/>
      <c r="F20" s="188"/>
      <c r="G20" s="186"/>
      <c r="H20" s="187"/>
      <c r="I20" s="187"/>
      <c r="J20" s="188"/>
      <c r="K20" s="186"/>
      <c r="L20" s="187"/>
      <c r="M20" s="187"/>
      <c r="N20" s="188"/>
      <c r="O20" s="186"/>
      <c r="P20" s="187"/>
      <c r="Q20" s="187"/>
      <c r="R20" s="187"/>
      <c r="S20" s="187"/>
      <c r="T20" s="189"/>
      <c r="U20" s="170">
        <f t="shared" si="0"/>
        <v>0</v>
      </c>
      <c r="V20" s="170">
        <f t="shared" si="1"/>
        <v>0</v>
      </c>
      <c r="W20" s="170">
        <f t="shared" si="2"/>
        <v>0</v>
      </c>
      <c r="X20" s="171">
        <f t="shared" si="3"/>
        <v>0</v>
      </c>
      <c r="Y20" s="197"/>
      <c r="Z20" s="198"/>
      <c r="AA20" s="198"/>
      <c r="AB20" s="198"/>
      <c r="AC20" s="199"/>
      <c r="AD20" s="199"/>
      <c r="AE20" s="199"/>
      <c r="AF20" s="199"/>
      <c r="AG20" s="601">
        <f t="shared" si="4"/>
        <v>0</v>
      </c>
      <c r="AH20" s="601">
        <f t="shared" si="5"/>
        <v>0</v>
      </c>
      <c r="AI20" s="601">
        <f t="shared" si="6"/>
        <v>0</v>
      </c>
      <c r="AJ20" s="602">
        <f t="shared" si="7"/>
        <v>0</v>
      </c>
      <c r="AK20" s="603"/>
      <c r="AL20" s="604"/>
      <c r="AM20" s="604"/>
      <c r="AN20" s="604"/>
      <c r="AO20" s="604"/>
      <c r="AP20" s="604"/>
      <c r="AQ20" s="601">
        <f t="shared" si="8"/>
        <v>0</v>
      </c>
      <c r="AR20" s="601">
        <f t="shared" si="9"/>
        <v>0</v>
      </c>
      <c r="AS20" s="601">
        <f t="shared" si="10"/>
        <v>0</v>
      </c>
      <c r="AT20" s="602">
        <f t="shared" si="11"/>
        <v>0</v>
      </c>
      <c r="AU20" s="186"/>
      <c r="AV20" s="187"/>
      <c r="AW20" s="187"/>
      <c r="AX20" s="188"/>
      <c r="AY20" s="605">
        <f t="shared" si="12"/>
        <v>0</v>
      </c>
      <c r="AZ20" s="601">
        <f t="shared" si="13"/>
        <v>0</v>
      </c>
      <c r="BA20" s="601">
        <f t="shared" si="14"/>
        <v>0</v>
      </c>
      <c r="BB20" s="601">
        <f t="shared" si="15"/>
        <v>0</v>
      </c>
      <c r="BC20" s="606">
        <f t="shared" si="16"/>
        <v>0</v>
      </c>
    </row>
    <row r="21" spans="1:55" ht="18" customHeight="1" x14ac:dyDescent="0.65">
      <c r="A21" s="163" t="s">
        <v>114</v>
      </c>
      <c r="B21" s="167"/>
      <c r="C21" s="186"/>
      <c r="D21" s="187"/>
      <c r="E21" s="187"/>
      <c r="F21" s="188"/>
      <c r="G21" s="186"/>
      <c r="H21" s="187"/>
      <c r="I21" s="187"/>
      <c r="J21" s="188"/>
      <c r="K21" s="186"/>
      <c r="L21" s="187"/>
      <c r="M21" s="187"/>
      <c r="N21" s="188"/>
      <c r="O21" s="186"/>
      <c r="P21" s="187"/>
      <c r="Q21" s="187"/>
      <c r="R21" s="187"/>
      <c r="S21" s="187"/>
      <c r="T21" s="189"/>
      <c r="U21" s="170">
        <f t="shared" si="0"/>
        <v>0</v>
      </c>
      <c r="V21" s="170">
        <f t="shared" si="1"/>
        <v>0</v>
      </c>
      <c r="W21" s="170">
        <f t="shared" si="2"/>
        <v>0</v>
      </c>
      <c r="X21" s="171">
        <f t="shared" si="3"/>
        <v>0</v>
      </c>
      <c r="Y21" s="197"/>
      <c r="Z21" s="198"/>
      <c r="AA21" s="198"/>
      <c r="AB21" s="198"/>
      <c r="AC21" s="199"/>
      <c r="AD21" s="199"/>
      <c r="AE21" s="199"/>
      <c r="AF21" s="199"/>
      <c r="AG21" s="601">
        <f t="shared" si="4"/>
        <v>0</v>
      </c>
      <c r="AH21" s="601">
        <f t="shared" si="5"/>
        <v>0</v>
      </c>
      <c r="AI21" s="601">
        <f t="shared" si="6"/>
        <v>0</v>
      </c>
      <c r="AJ21" s="602">
        <f t="shared" si="7"/>
        <v>0</v>
      </c>
      <c r="AK21" s="603"/>
      <c r="AL21" s="604"/>
      <c r="AM21" s="604"/>
      <c r="AN21" s="604"/>
      <c r="AO21" s="604"/>
      <c r="AP21" s="604"/>
      <c r="AQ21" s="601">
        <f t="shared" si="8"/>
        <v>0</v>
      </c>
      <c r="AR21" s="601">
        <f t="shared" si="9"/>
        <v>0</v>
      </c>
      <c r="AS21" s="601">
        <f t="shared" si="10"/>
        <v>0</v>
      </c>
      <c r="AT21" s="602">
        <f t="shared" si="11"/>
        <v>0</v>
      </c>
      <c r="AU21" s="186"/>
      <c r="AV21" s="187"/>
      <c r="AW21" s="187"/>
      <c r="AX21" s="188"/>
      <c r="AY21" s="605">
        <f t="shared" si="12"/>
        <v>0</v>
      </c>
      <c r="AZ21" s="601">
        <f t="shared" si="13"/>
        <v>0</v>
      </c>
      <c r="BA21" s="601">
        <f t="shared" si="14"/>
        <v>0</v>
      </c>
      <c r="BB21" s="601">
        <f t="shared" si="15"/>
        <v>0</v>
      </c>
      <c r="BC21" s="606">
        <f t="shared" si="16"/>
        <v>0</v>
      </c>
    </row>
    <row r="22" spans="1:55" ht="18" customHeight="1" x14ac:dyDescent="0.2">
      <c r="A22" s="163" t="s">
        <v>115</v>
      </c>
      <c r="B22" s="167"/>
      <c r="C22" s="190"/>
      <c r="D22" s="191"/>
      <c r="E22" s="191"/>
      <c r="F22" s="192"/>
      <c r="G22" s="190"/>
      <c r="H22" s="191"/>
      <c r="I22" s="191"/>
      <c r="J22" s="192"/>
      <c r="K22" s="193"/>
      <c r="L22" s="191"/>
      <c r="M22" s="187"/>
      <c r="N22" s="188"/>
      <c r="O22" s="190"/>
      <c r="P22" s="194"/>
      <c r="Q22" s="194"/>
      <c r="R22" s="194"/>
      <c r="S22" s="187"/>
      <c r="T22" s="189"/>
      <c r="U22" s="170">
        <f t="shared" si="0"/>
        <v>0</v>
      </c>
      <c r="V22" s="170">
        <f t="shared" si="1"/>
        <v>0</v>
      </c>
      <c r="W22" s="170">
        <f t="shared" si="2"/>
        <v>0</v>
      </c>
      <c r="X22" s="171">
        <f t="shared" si="3"/>
        <v>0</v>
      </c>
      <c r="Y22" s="197"/>
      <c r="Z22" s="198"/>
      <c r="AA22" s="198"/>
      <c r="AB22" s="198"/>
      <c r="AC22" s="199"/>
      <c r="AD22" s="199"/>
      <c r="AE22" s="199"/>
      <c r="AF22" s="199"/>
      <c r="AG22" s="601">
        <f t="shared" si="4"/>
        <v>0</v>
      </c>
      <c r="AH22" s="601">
        <f t="shared" si="5"/>
        <v>0</v>
      </c>
      <c r="AI22" s="601">
        <f t="shared" si="6"/>
        <v>0</v>
      </c>
      <c r="AJ22" s="602">
        <f t="shared" si="7"/>
        <v>0</v>
      </c>
      <c r="AK22" s="603"/>
      <c r="AL22" s="604"/>
      <c r="AM22" s="604"/>
      <c r="AN22" s="604"/>
      <c r="AO22" s="604"/>
      <c r="AP22" s="604"/>
      <c r="AQ22" s="601">
        <f t="shared" si="8"/>
        <v>0</v>
      </c>
      <c r="AR22" s="601">
        <f t="shared" si="9"/>
        <v>0</v>
      </c>
      <c r="AS22" s="601">
        <f t="shared" si="10"/>
        <v>0</v>
      </c>
      <c r="AT22" s="602">
        <f t="shared" si="11"/>
        <v>0</v>
      </c>
      <c r="AU22" s="190"/>
      <c r="AV22" s="191"/>
      <c r="AW22" s="191"/>
      <c r="AX22" s="192"/>
      <c r="AY22" s="605">
        <f t="shared" si="12"/>
        <v>0</v>
      </c>
      <c r="AZ22" s="601">
        <f t="shared" si="13"/>
        <v>0</v>
      </c>
      <c r="BA22" s="601">
        <f t="shared" si="14"/>
        <v>0</v>
      </c>
      <c r="BB22" s="601">
        <f t="shared" si="15"/>
        <v>0</v>
      </c>
      <c r="BC22" s="606">
        <f t="shared" si="16"/>
        <v>0</v>
      </c>
    </row>
    <row r="23" spans="1:55" ht="18" customHeight="1" x14ac:dyDescent="0.2">
      <c r="A23" s="163" t="s">
        <v>352</v>
      </c>
      <c r="B23" s="167"/>
      <c r="C23" s="190"/>
      <c r="D23" s="191"/>
      <c r="E23" s="191"/>
      <c r="F23" s="192"/>
      <c r="G23" s="190"/>
      <c r="H23" s="191"/>
      <c r="I23" s="191"/>
      <c r="J23" s="192"/>
      <c r="K23" s="193"/>
      <c r="L23" s="191"/>
      <c r="M23" s="187"/>
      <c r="N23" s="188"/>
      <c r="O23" s="190"/>
      <c r="P23" s="194"/>
      <c r="Q23" s="194"/>
      <c r="R23" s="194"/>
      <c r="S23" s="187"/>
      <c r="T23" s="189"/>
      <c r="U23" s="170">
        <f t="shared" si="0"/>
        <v>0</v>
      </c>
      <c r="V23" s="170">
        <f t="shared" si="1"/>
        <v>0</v>
      </c>
      <c r="W23" s="170">
        <f t="shared" si="2"/>
        <v>0</v>
      </c>
      <c r="X23" s="171">
        <f t="shared" si="3"/>
        <v>0</v>
      </c>
      <c r="Y23" s="197"/>
      <c r="Z23" s="198"/>
      <c r="AA23" s="198"/>
      <c r="AB23" s="198"/>
      <c r="AC23" s="199"/>
      <c r="AD23" s="199"/>
      <c r="AE23" s="199"/>
      <c r="AF23" s="199"/>
      <c r="AG23" s="601">
        <f t="shared" si="4"/>
        <v>0</v>
      </c>
      <c r="AH23" s="601">
        <f t="shared" si="5"/>
        <v>0</v>
      </c>
      <c r="AI23" s="601">
        <f t="shared" si="6"/>
        <v>0</v>
      </c>
      <c r="AJ23" s="602">
        <f t="shared" si="7"/>
        <v>0</v>
      </c>
      <c r="AK23" s="603"/>
      <c r="AL23" s="604"/>
      <c r="AM23" s="604"/>
      <c r="AN23" s="604"/>
      <c r="AO23" s="604"/>
      <c r="AP23" s="604"/>
      <c r="AQ23" s="601">
        <f t="shared" si="8"/>
        <v>0</v>
      </c>
      <c r="AR23" s="601">
        <f t="shared" si="9"/>
        <v>0</v>
      </c>
      <c r="AS23" s="601">
        <f t="shared" si="10"/>
        <v>0</v>
      </c>
      <c r="AT23" s="602">
        <f t="shared" si="11"/>
        <v>0</v>
      </c>
      <c r="AU23" s="190"/>
      <c r="AV23" s="191"/>
      <c r="AW23" s="191"/>
      <c r="AX23" s="192"/>
      <c r="AY23" s="605">
        <f t="shared" si="12"/>
        <v>0</v>
      </c>
      <c r="AZ23" s="601">
        <f t="shared" si="13"/>
        <v>0</v>
      </c>
      <c r="BA23" s="601">
        <f t="shared" si="14"/>
        <v>0</v>
      </c>
      <c r="BB23" s="601">
        <f t="shared" si="15"/>
        <v>0</v>
      </c>
      <c r="BC23" s="606">
        <f t="shared" si="16"/>
        <v>0</v>
      </c>
    </row>
    <row r="24" spans="1:55" ht="18" customHeight="1" x14ac:dyDescent="0.2">
      <c r="A24" s="163" t="s">
        <v>116</v>
      </c>
      <c r="B24" s="167"/>
      <c r="C24" s="190"/>
      <c r="D24" s="191"/>
      <c r="E24" s="191"/>
      <c r="F24" s="192"/>
      <c r="G24" s="190"/>
      <c r="H24" s="191"/>
      <c r="I24" s="191"/>
      <c r="J24" s="192"/>
      <c r="K24" s="193"/>
      <c r="L24" s="191"/>
      <c r="M24" s="187"/>
      <c r="N24" s="188"/>
      <c r="O24" s="190"/>
      <c r="P24" s="194"/>
      <c r="Q24" s="194"/>
      <c r="R24" s="194"/>
      <c r="S24" s="187"/>
      <c r="T24" s="189"/>
      <c r="U24" s="170">
        <f t="shared" si="0"/>
        <v>0</v>
      </c>
      <c r="V24" s="170">
        <f t="shared" si="1"/>
        <v>0</v>
      </c>
      <c r="W24" s="170">
        <f t="shared" si="2"/>
        <v>0</v>
      </c>
      <c r="X24" s="171">
        <f t="shared" si="3"/>
        <v>0</v>
      </c>
      <c r="Y24" s="197"/>
      <c r="Z24" s="198"/>
      <c r="AA24" s="198"/>
      <c r="AB24" s="198"/>
      <c r="AC24" s="199"/>
      <c r="AD24" s="199"/>
      <c r="AE24" s="199"/>
      <c r="AF24" s="199"/>
      <c r="AG24" s="601">
        <f t="shared" si="4"/>
        <v>0</v>
      </c>
      <c r="AH24" s="601">
        <f t="shared" si="5"/>
        <v>0</v>
      </c>
      <c r="AI24" s="601">
        <f t="shared" si="6"/>
        <v>0</v>
      </c>
      <c r="AJ24" s="602">
        <f t="shared" si="7"/>
        <v>0</v>
      </c>
      <c r="AK24" s="603"/>
      <c r="AL24" s="604"/>
      <c r="AM24" s="604"/>
      <c r="AN24" s="604"/>
      <c r="AO24" s="604"/>
      <c r="AP24" s="604"/>
      <c r="AQ24" s="601">
        <f t="shared" si="8"/>
        <v>0</v>
      </c>
      <c r="AR24" s="601">
        <f t="shared" si="9"/>
        <v>0</v>
      </c>
      <c r="AS24" s="601">
        <f t="shared" si="10"/>
        <v>0</v>
      </c>
      <c r="AT24" s="602">
        <f t="shared" si="11"/>
        <v>0</v>
      </c>
      <c r="AU24" s="190"/>
      <c r="AV24" s="191"/>
      <c r="AW24" s="191"/>
      <c r="AX24" s="192"/>
      <c r="AY24" s="605">
        <f t="shared" si="12"/>
        <v>0</v>
      </c>
      <c r="AZ24" s="601">
        <f t="shared" si="13"/>
        <v>0</v>
      </c>
      <c r="BA24" s="601">
        <f t="shared" si="14"/>
        <v>0</v>
      </c>
      <c r="BB24" s="601">
        <f t="shared" si="15"/>
        <v>0</v>
      </c>
      <c r="BC24" s="606">
        <f t="shared" si="16"/>
        <v>0</v>
      </c>
    </row>
    <row r="25" spans="1:55" ht="18" customHeight="1" x14ac:dyDescent="0.2">
      <c r="A25" s="163" t="s">
        <v>117</v>
      </c>
      <c r="B25" s="167"/>
      <c r="C25" s="190"/>
      <c r="D25" s="191"/>
      <c r="E25" s="191"/>
      <c r="F25" s="192"/>
      <c r="G25" s="190"/>
      <c r="H25" s="191"/>
      <c r="I25" s="191"/>
      <c r="J25" s="192"/>
      <c r="K25" s="193"/>
      <c r="L25" s="191"/>
      <c r="M25" s="187"/>
      <c r="N25" s="188"/>
      <c r="O25" s="190"/>
      <c r="P25" s="194"/>
      <c r="Q25" s="194"/>
      <c r="R25" s="194"/>
      <c r="S25" s="187"/>
      <c r="T25" s="189"/>
      <c r="U25" s="170">
        <f t="shared" si="0"/>
        <v>0</v>
      </c>
      <c r="V25" s="170">
        <f t="shared" si="1"/>
        <v>0</v>
      </c>
      <c r="W25" s="170">
        <f t="shared" si="2"/>
        <v>0</v>
      </c>
      <c r="X25" s="171">
        <f t="shared" si="3"/>
        <v>0</v>
      </c>
      <c r="Y25" s="197"/>
      <c r="Z25" s="198"/>
      <c r="AA25" s="198"/>
      <c r="AB25" s="198"/>
      <c r="AC25" s="199"/>
      <c r="AD25" s="199"/>
      <c r="AE25" s="199"/>
      <c r="AF25" s="199"/>
      <c r="AG25" s="601">
        <f t="shared" si="4"/>
        <v>0</v>
      </c>
      <c r="AH25" s="601">
        <f t="shared" si="5"/>
        <v>0</v>
      </c>
      <c r="AI25" s="601">
        <f t="shared" si="6"/>
        <v>0</v>
      </c>
      <c r="AJ25" s="602">
        <f t="shared" si="7"/>
        <v>0</v>
      </c>
      <c r="AK25" s="603"/>
      <c r="AL25" s="604"/>
      <c r="AM25" s="604"/>
      <c r="AN25" s="604"/>
      <c r="AO25" s="604"/>
      <c r="AP25" s="604"/>
      <c r="AQ25" s="601">
        <f t="shared" si="8"/>
        <v>0</v>
      </c>
      <c r="AR25" s="601">
        <f t="shared" si="9"/>
        <v>0</v>
      </c>
      <c r="AS25" s="601">
        <f t="shared" si="10"/>
        <v>0</v>
      </c>
      <c r="AT25" s="602">
        <f t="shared" si="11"/>
        <v>0</v>
      </c>
      <c r="AU25" s="190"/>
      <c r="AV25" s="191"/>
      <c r="AW25" s="191"/>
      <c r="AX25" s="192"/>
      <c r="AY25" s="605">
        <f t="shared" si="12"/>
        <v>0</v>
      </c>
      <c r="AZ25" s="601">
        <f t="shared" si="13"/>
        <v>0</v>
      </c>
      <c r="BA25" s="601">
        <f t="shared" si="14"/>
        <v>0</v>
      </c>
      <c r="BB25" s="601">
        <f t="shared" si="15"/>
        <v>0</v>
      </c>
      <c r="BC25" s="606">
        <f t="shared" si="16"/>
        <v>0</v>
      </c>
    </row>
    <row r="26" spans="1:55" ht="18" customHeight="1" x14ac:dyDescent="0.2">
      <c r="A26" s="163" t="s">
        <v>118</v>
      </c>
      <c r="B26" s="167"/>
      <c r="C26" s="190"/>
      <c r="D26" s="191"/>
      <c r="E26" s="191"/>
      <c r="F26" s="192"/>
      <c r="G26" s="190"/>
      <c r="H26" s="191"/>
      <c r="I26" s="191"/>
      <c r="J26" s="192"/>
      <c r="K26" s="193"/>
      <c r="L26" s="191"/>
      <c r="M26" s="187"/>
      <c r="N26" s="188"/>
      <c r="O26" s="190"/>
      <c r="P26" s="194"/>
      <c r="Q26" s="194"/>
      <c r="R26" s="194"/>
      <c r="S26" s="187"/>
      <c r="T26" s="189"/>
      <c r="U26" s="170">
        <f t="shared" si="0"/>
        <v>0</v>
      </c>
      <c r="V26" s="170">
        <f t="shared" si="1"/>
        <v>0</v>
      </c>
      <c r="W26" s="170">
        <f t="shared" si="2"/>
        <v>0</v>
      </c>
      <c r="X26" s="171">
        <f t="shared" si="3"/>
        <v>0</v>
      </c>
      <c r="Y26" s="197"/>
      <c r="Z26" s="198"/>
      <c r="AA26" s="198"/>
      <c r="AB26" s="198"/>
      <c r="AC26" s="199"/>
      <c r="AD26" s="199"/>
      <c r="AE26" s="199"/>
      <c r="AF26" s="199"/>
      <c r="AG26" s="601">
        <f t="shared" si="4"/>
        <v>0</v>
      </c>
      <c r="AH26" s="601">
        <f t="shared" si="5"/>
        <v>0</v>
      </c>
      <c r="AI26" s="601">
        <f t="shared" si="6"/>
        <v>0</v>
      </c>
      <c r="AJ26" s="602">
        <f t="shared" si="7"/>
        <v>0</v>
      </c>
      <c r="AK26" s="603"/>
      <c r="AL26" s="604"/>
      <c r="AM26" s="604"/>
      <c r="AN26" s="604"/>
      <c r="AO26" s="604"/>
      <c r="AP26" s="604"/>
      <c r="AQ26" s="601">
        <f t="shared" si="8"/>
        <v>0</v>
      </c>
      <c r="AR26" s="601">
        <f t="shared" si="9"/>
        <v>0</v>
      </c>
      <c r="AS26" s="601">
        <f t="shared" si="10"/>
        <v>0</v>
      </c>
      <c r="AT26" s="602">
        <f t="shared" si="11"/>
        <v>0</v>
      </c>
      <c r="AU26" s="190"/>
      <c r="AV26" s="191"/>
      <c r="AW26" s="191"/>
      <c r="AX26" s="192"/>
      <c r="AY26" s="605">
        <f t="shared" si="12"/>
        <v>0</v>
      </c>
      <c r="AZ26" s="601">
        <f t="shared" si="13"/>
        <v>0</v>
      </c>
      <c r="BA26" s="601">
        <f t="shared" si="14"/>
        <v>0</v>
      </c>
      <c r="BB26" s="601">
        <f t="shared" si="15"/>
        <v>0</v>
      </c>
      <c r="BC26" s="606">
        <f t="shared" si="16"/>
        <v>0</v>
      </c>
    </row>
    <row r="27" spans="1:55" ht="18" customHeight="1" x14ac:dyDescent="0.2">
      <c r="A27" s="163" t="s">
        <v>119</v>
      </c>
      <c r="B27" s="167"/>
      <c r="C27" s="190"/>
      <c r="D27" s="191"/>
      <c r="E27" s="191"/>
      <c r="F27" s="192"/>
      <c r="G27" s="190"/>
      <c r="H27" s="191"/>
      <c r="I27" s="191"/>
      <c r="J27" s="192"/>
      <c r="K27" s="193"/>
      <c r="L27" s="191"/>
      <c r="M27" s="187"/>
      <c r="N27" s="188"/>
      <c r="O27" s="190"/>
      <c r="P27" s="194"/>
      <c r="Q27" s="194"/>
      <c r="R27" s="194"/>
      <c r="S27" s="187"/>
      <c r="T27" s="189"/>
      <c r="U27" s="170">
        <f t="shared" si="0"/>
        <v>0</v>
      </c>
      <c r="V27" s="170">
        <f t="shared" si="1"/>
        <v>0</v>
      </c>
      <c r="W27" s="170">
        <f t="shared" si="2"/>
        <v>0</v>
      </c>
      <c r="X27" s="171">
        <f t="shared" si="3"/>
        <v>0</v>
      </c>
      <c r="Y27" s="197"/>
      <c r="Z27" s="198"/>
      <c r="AA27" s="198"/>
      <c r="AB27" s="198"/>
      <c r="AC27" s="199"/>
      <c r="AD27" s="199"/>
      <c r="AE27" s="199"/>
      <c r="AF27" s="199"/>
      <c r="AG27" s="601">
        <f t="shared" si="4"/>
        <v>0</v>
      </c>
      <c r="AH27" s="601">
        <f t="shared" si="5"/>
        <v>0</v>
      </c>
      <c r="AI27" s="601">
        <f t="shared" si="6"/>
        <v>0</v>
      </c>
      <c r="AJ27" s="602">
        <f t="shared" si="7"/>
        <v>0</v>
      </c>
      <c r="AK27" s="603"/>
      <c r="AL27" s="604"/>
      <c r="AM27" s="604"/>
      <c r="AN27" s="604"/>
      <c r="AO27" s="604"/>
      <c r="AP27" s="604"/>
      <c r="AQ27" s="601">
        <f t="shared" si="8"/>
        <v>0</v>
      </c>
      <c r="AR27" s="601">
        <f t="shared" si="9"/>
        <v>0</v>
      </c>
      <c r="AS27" s="601">
        <f t="shared" si="10"/>
        <v>0</v>
      </c>
      <c r="AT27" s="602">
        <f t="shared" si="11"/>
        <v>0</v>
      </c>
      <c r="AU27" s="190"/>
      <c r="AV27" s="191"/>
      <c r="AW27" s="191"/>
      <c r="AX27" s="192"/>
      <c r="AY27" s="605">
        <f t="shared" si="12"/>
        <v>0</v>
      </c>
      <c r="AZ27" s="601">
        <f t="shared" si="13"/>
        <v>0</v>
      </c>
      <c r="BA27" s="601">
        <f t="shared" si="14"/>
        <v>0</v>
      </c>
      <c r="BB27" s="601">
        <f t="shared" si="15"/>
        <v>0</v>
      </c>
      <c r="BC27" s="606">
        <f t="shared" si="16"/>
        <v>0</v>
      </c>
    </row>
    <row r="28" spans="1:55" ht="18" customHeight="1" x14ac:dyDescent="0.2">
      <c r="A28" s="163" t="s">
        <v>120</v>
      </c>
      <c r="B28" s="167"/>
      <c r="C28" s="190"/>
      <c r="D28" s="191"/>
      <c r="E28" s="191"/>
      <c r="F28" s="192"/>
      <c r="G28" s="190"/>
      <c r="H28" s="191"/>
      <c r="I28" s="191"/>
      <c r="J28" s="192"/>
      <c r="K28" s="193"/>
      <c r="L28" s="191"/>
      <c r="M28" s="187"/>
      <c r="N28" s="188"/>
      <c r="O28" s="190"/>
      <c r="P28" s="194"/>
      <c r="Q28" s="194"/>
      <c r="R28" s="194"/>
      <c r="S28" s="187"/>
      <c r="T28" s="189"/>
      <c r="U28" s="170">
        <f t="shared" si="0"/>
        <v>0</v>
      </c>
      <c r="V28" s="170">
        <f t="shared" si="1"/>
        <v>0</v>
      </c>
      <c r="W28" s="170">
        <f t="shared" si="2"/>
        <v>0</v>
      </c>
      <c r="X28" s="171">
        <f t="shared" si="3"/>
        <v>0</v>
      </c>
      <c r="Y28" s="197"/>
      <c r="Z28" s="198"/>
      <c r="AA28" s="198"/>
      <c r="AB28" s="198"/>
      <c r="AC28" s="199"/>
      <c r="AD28" s="199"/>
      <c r="AE28" s="199"/>
      <c r="AF28" s="199"/>
      <c r="AG28" s="601">
        <f t="shared" si="4"/>
        <v>0</v>
      </c>
      <c r="AH28" s="601">
        <f t="shared" si="5"/>
        <v>0</v>
      </c>
      <c r="AI28" s="601">
        <f t="shared" si="6"/>
        <v>0</v>
      </c>
      <c r="AJ28" s="602">
        <f t="shared" si="7"/>
        <v>0</v>
      </c>
      <c r="AK28" s="603"/>
      <c r="AL28" s="604"/>
      <c r="AM28" s="604"/>
      <c r="AN28" s="604"/>
      <c r="AO28" s="604"/>
      <c r="AP28" s="604"/>
      <c r="AQ28" s="601">
        <f t="shared" si="8"/>
        <v>0</v>
      </c>
      <c r="AR28" s="601">
        <f t="shared" si="9"/>
        <v>0</v>
      </c>
      <c r="AS28" s="601">
        <f t="shared" si="10"/>
        <v>0</v>
      </c>
      <c r="AT28" s="602">
        <f t="shared" si="11"/>
        <v>0</v>
      </c>
      <c r="AU28" s="190"/>
      <c r="AV28" s="191"/>
      <c r="AW28" s="191"/>
      <c r="AX28" s="192"/>
      <c r="AY28" s="605">
        <f t="shared" si="12"/>
        <v>0</v>
      </c>
      <c r="AZ28" s="601">
        <f t="shared" si="13"/>
        <v>0</v>
      </c>
      <c r="BA28" s="601">
        <f t="shared" si="14"/>
        <v>0</v>
      </c>
      <c r="BB28" s="601">
        <f t="shared" si="15"/>
        <v>0</v>
      </c>
      <c r="BC28" s="606">
        <f t="shared" si="16"/>
        <v>0</v>
      </c>
    </row>
    <row r="29" spans="1:55" ht="18" customHeight="1" x14ac:dyDescent="0.2">
      <c r="A29" s="163" t="s">
        <v>121</v>
      </c>
      <c r="B29" s="167"/>
      <c r="C29" s="190"/>
      <c r="D29" s="191"/>
      <c r="E29" s="191"/>
      <c r="F29" s="192"/>
      <c r="G29" s="190"/>
      <c r="H29" s="191"/>
      <c r="I29" s="191"/>
      <c r="J29" s="192"/>
      <c r="K29" s="193"/>
      <c r="L29" s="191"/>
      <c r="M29" s="187"/>
      <c r="N29" s="188"/>
      <c r="O29" s="190"/>
      <c r="P29" s="194"/>
      <c r="Q29" s="194"/>
      <c r="R29" s="194"/>
      <c r="S29" s="187"/>
      <c r="T29" s="189"/>
      <c r="U29" s="170">
        <f t="shared" si="0"/>
        <v>0</v>
      </c>
      <c r="V29" s="170">
        <f t="shared" si="1"/>
        <v>0</v>
      </c>
      <c r="W29" s="170">
        <f t="shared" si="2"/>
        <v>0</v>
      </c>
      <c r="X29" s="171">
        <f t="shared" si="3"/>
        <v>0</v>
      </c>
      <c r="Y29" s="197"/>
      <c r="Z29" s="198"/>
      <c r="AA29" s="198"/>
      <c r="AB29" s="198"/>
      <c r="AC29" s="199"/>
      <c r="AD29" s="199"/>
      <c r="AE29" s="199"/>
      <c r="AF29" s="199"/>
      <c r="AG29" s="601">
        <f t="shared" si="4"/>
        <v>0</v>
      </c>
      <c r="AH29" s="601">
        <f t="shared" si="5"/>
        <v>0</v>
      </c>
      <c r="AI29" s="601">
        <f t="shared" si="6"/>
        <v>0</v>
      </c>
      <c r="AJ29" s="602">
        <f t="shared" si="7"/>
        <v>0</v>
      </c>
      <c r="AK29" s="603"/>
      <c r="AL29" s="604"/>
      <c r="AM29" s="604"/>
      <c r="AN29" s="604"/>
      <c r="AO29" s="604"/>
      <c r="AP29" s="604"/>
      <c r="AQ29" s="601">
        <f t="shared" si="8"/>
        <v>0</v>
      </c>
      <c r="AR29" s="601">
        <f t="shared" si="9"/>
        <v>0</v>
      </c>
      <c r="AS29" s="601">
        <f t="shared" si="10"/>
        <v>0</v>
      </c>
      <c r="AT29" s="602">
        <f t="shared" si="11"/>
        <v>0</v>
      </c>
      <c r="AU29" s="190"/>
      <c r="AV29" s="191"/>
      <c r="AW29" s="191"/>
      <c r="AX29" s="192"/>
      <c r="AY29" s="605">
        <f t="shared" si="12"/>
        <v>0</v>
      </c>
      <c r="AZ29" s="601">
        <f t="shared" si="13"/>
        <v>0</v>
      </c>
      <c r="BA29" s="601">
        <f t="shared" si="14"/>
        <v>0</v>
      </c>
      <c r="BB29" s="601">
        <f t="shared" si="15"/>
        <v>0</v>
      </c>
      <c r="BC29" s="606">
        <f t="shared" si="16"/>
        <v>0</v>
      </c>
    </row>
    <row r="30" spans="1:55" ht="18" customHeight="1" x14ac:dyDescent="0.2">
      <c r="A30" s="163" t="s">
        <v>122</v>
      </c>
      <c r="B30" s="167"/>
      <c r="C30" s="190"/>
      <c r="D30" s="191"/>
      <c r="E30" s="191"/>
      <c r="F30" s="192"/>
      <c r="G30" s="190"/>
      <c r="H30" s="191"/>
      <c r="I30" s="191"/>
      <c r="J30" s="192"/>
      <c r="K30" s="193"/>
      <c r="L30" s="191"/>
      <c r="M30" s="187"/>
      <c r="N30" s="188"/>
      <c r="O30" s="190"/>
      <c r="P30" s="194"/>
      <c r="Q30" s="194"/>
      <c r="R30" s="194"/>
      <c r="S30" s="187"/>
      <c r="T30" s="189"/>
      <c r="U30" s="170">
        <f t="shared" si="0"/>
        <v>0</v>
      </c>
      <c r="V30" s="170">
        <f t="shared" si="1"/>
        <v>0</v>
      </c>
      <c r="W30" s="170">
        <f t="shared" si="2"/>
        <v>0</v>
      </c>
      <c r="X30" s="171">
        <f t="shared" si="3"/>
        <v>0</v>
      </c>
      <c r="Y30" s="197"/>
      <c r="Z30" s="198"/>
      <c r="AA30" s="198"/>
      <c r="AB30" s="198"/>
      <c r="AC30" s="199"/>
      <c r="AD30" s="199"/>
      <c r="AE30" s="199"/>
      <c r="AF30" s="199"/>
      <c r="AG30" s="601">
        <f t="shared" si="4"/>
        <v>0</v>
      </c>
      <c r="AH30" s="601">
        <f t="shared" si="5"/>
        <v>0</v>
      </c>
      <c r="AI30" s="601">
        <f t="shared" si="6"/>
        <v>0</v>
      </c>
      <c r="AJ30" s="602">
        <f t="shared" si="7"/>
        <v>0</v>
      </c>
      <c r="AK30" s="603"/>
      <c r="AL30" s="604"/>
      <c r="AM30" s="604"/>
      <c r="AN30" s="604"/>
      <c r="AO30" s="604"/>
      <c r="AP30" s="604"/>
      <c r="AQ30" s="601">
        <f t="shared" si="8"/>
        <v>0</v>
      </c>
      <c r="AR30" s="601">
        <f t="shared" si="9"/>
        <v>0</v>
      </c>
      <c r="AS30" s="601">
        <f t="shared" si="10"/>
        <v>0</v>
      </c>
      <c r="AT30" s="602">
        <f t="shared" si="11"/>
        <v>0</v>
      </c>
      <c r="AU30" s="190"/>
      <c r="AV30" s="191"/>
      <c r="AW30" s="191"/>
      <c r="AX30" s="192"/>
      <c r="AY30" s="605">
        <f t="shared" si="12"/>
        <v>0</v>
      </c>
      <c r="AZ30" s="601">
        <f t="shared" si="13"/>
        <v>0</v>
      </c>
      <c r="BA30" s="601">
        <f t="shared" si="14"/>
        <v>0</v>
      </c>
      <c r="BB30" s="601">
        <f t="shared" si="15"/>
        <v>0</v>
      </c>
      <c r="BC30" s="606">
        <f t="shared" si="16"/>
        <v>0</v>
      </c>
    </row>
    <row r="31" spans="1:55" ht="18" customHeight="1" x14ac:dyDescent="0.2">
      <c r="A31" s="163" t="s">
        <v>123</v>
      </c>
      <c r="B31" s="167"/>
      <c r="C31" s="190"/>
      <c r="D31" s="191"/>
      <c r="E31" s="191"/>
      <c r="F31" s="192"/>
      <c r="G31" s="190"/>
      <c r="H31" s="191"/>
      <c r="I31" s="191"/>
      <c r="J31" s="192"/>
      <c r="K31" s="193"/>
      <c r="L31" s="191"/>
      <c r="M31" s="194"/>
      <c r="N31" s="195"/>
      <c r="O31" s="190"/>
      <c r="P31" s="194"/>
      <c r="Q31" s="194"/>
      <c r="R31" s="194"/>
      <c r="S31" s="194"/>
      <c r="T31" s="196"/>
      <c r="U31" s="170">
        <f t="shared" si="0"/>
        <v>0</v>
      </c>
      <c r="V31" s="170">
        <f t="shared" si="1"/>
        <v>0</v>
      </c>
      <c r="W31" s="170">
        <f t="shared" si="2"/>
        <v>0</v>
      </c>
      <c r="X31" s="171">
        <f t="shared" si="3"/>
        <v>0</v>
      </c>
      <c r="Y31" s="197"/>
      <c r="Z31" s="198"/>
      <c r="AA31" s="198"/>
      <c r="AB31" s="198"/>
      <c r="AC31" s="199"/>
      <c r="AD31" s="199"/>
      <c r="AE31" s="199"/>
      <c r="AF31" s="199"/>
      <c r="AG31" s="601">
        <f t="shared" si="4"/>
        <v>0</v>
      </c>
      <c r="AH31" s="601">
        <f t="shared" si="5"/>
        <v>0</v>
      </c>
      <c r="AI31" s="601">
        <f t="shared" si="6"/>
        <v>0</v>
      </c>
      <c r="AJ31" s="602">
        <f t="shared" si="7"/>
        <v>0</v>
      </c>
      <c r="AK31" s="603"/>
      <c r="AL31" s="604"/>
      <c r="AM31" s="604"/>
      <c r="AN31" s="604"/>
      <c r="AO31" s="604"/>
      <c r="AP31" s="604"/>
      <c r="AQ31" s="601">
        <f t="shared" si="8"/>
        <v>0</v>
      </c>
      <c r="AR31" s="601">
        <f t="shared" si="9"/>
        <v>0</v>
      </c>
      <c r="AS31" s="601">
        <f t="shared" si="10"/>
        <v>0</v>
      </c>
      <c r="AT31" s="602">
        <f t="shared" si="11"/>
        <v>0</v>
      </c>
      <c r="AU31" s="190"/>
      <c r="AV31" s="191"/>
      <c r="AW31" s="191"/>
      <c r="AX31" s="192"/>
      <c r="AY31" s="605">
        <f t="shared" si="12"/>
        <v>0</v>
      </c>
      <c r="AZ31" s="601">
        <f t="shared" si="13"/>
        <v>0</v>
      </c>
      <c r="BA31" s="601">
        <f t="shared" si="14"/>
        <v>0</v>
      </c>
      <c r="BB31" s="601">
        <f t="shared" si="15"/>
        <v>0</v>
      </c>
      <c r="BC31" s="606">
        <f t="shared" si="16"/>
        <v>0</v>
      </c>
    </row>
    <row r="32" spans="1:55" ht="18" customHeight="1" x14ac:dyDescent="0.65">
      <c r="A32" s="163" t="s">
        <v>303</v>
      </c>
      <c r="B32" s="167"/>
      <c r="C32" s="190"/>
      <c r="D32" s="194"/>
      <c r="E32" s="194"/>
      <c r="F32" s="195"/>
      <c r="G32" s="190"/>
      <c r="H32" s="194"/>
      <c r="I32" s="194"/>
      <c r="J32" s="195"/>
      <c r="K32" s="190"/>
      <c r="L32" s="194"/>
      <c r="M32" s="194"/>
      <c r="N32" s="195"/>
      <c r="O32" s="190"/>
      <c r="P32" s="194"/>
      <c r="Q32" s="194"/>
      <c r="R32" s="194"/>
      <c r="S32" s="194"/>
      <c r="T32" s="196"/>
      <c r="U32" s="170">
        <f t="shared" si="0"/>
        <v>0</v>
      </c>
      <c r="V32" s="170">
        <f t="shared" si="1"/>
        <v>0</v>
      </c>
      <c r="W32" s="170">
        <f t="shared" si="2"/>
        <v>0</v>
      </c>
      <c r="X32" s="171">
        <f t="shared" si="3"/>
        <v>0</v>
      </c>
      <c r="Y32" s="197"/>
      <c r="Z32" s="198"/>
      <c r="AA32" s="198"/>
      <c r="AB32" s="198"/>
      <c r="AC32" s="199"/>
      <c r="AD32" s="199"/>
      <c r="AE32" s="199"/>
      <c r="AF32" s="199"/>
      <c r="AG32" s="601">
        <f t="shared" si="4"/>
        <v>0</v>
      </c>
      <c r="AH32" s="601">
        <f t="shared" si="5"/>
        <v>0</v>
      </c>
      <c r="AI32" s="601">
        <f t="shared" si="6"/>
        <v>0</v>
      </c>
      <c r="AJ32" s="602">
        <f t="shared" si="7"/>
        <v>0</v>
      </c>
      <c r="AK32" s="603"/>
      <c r="AL32" s="604"/>
      <c r="AM32" s="604"/>
      <c r="AN32" s="604"/>
      <c r="AO32" s="604"/>
      <c r="AP32" s="604"/>
      <c r="AQ32" s="601">
        <f t="shared" si="8"/>
        <v>0</v>
      </c>
      <c r="AR32" s="601">
        <f t="shared" si="9"/>
        <v>0</v>
      </c>
      <c r="AS32" s="601">
        <f t="shared" si="10"/>
        <v>0</v>
      </c>
      <c r="AT32" s="602">
        <f t="shared" si="11"/>
        <v>0</v>
      </c>
      <c r="AU32" s="190"/>
      <c r="AV32" s="194"/>
      <c r="AW32" s="194"/>
      <c r="AX32" s="195"/>
      <c r="AY32" s="605">
        <f t="shared" si="12"/>
        <v>0</v>
      </c>
      <c r="AZ32" s="601">
        <f t="shared" si="13"/>
        <v>0</v>
      </c>
      <c r="BA32" s="601">
        <f t="shared" si="14"/>
        <v>0</v>
      </c>
      <c r="BB32" s="601">
        <f t="shared" si="15"/>
        <v>0</v>
      </c>
      <c r="BC32" s="606">
        <f t="shared" si="16"/>
        <v>0</v>
      </c>
    </row>
    <row r="33" spans="1:55" ht="18" customHeight="1" x14ac:dyDescent="0.65">
      <c r="A33" s="163" t="s">
        <v>210</v>
      </c>
      <c r="B33" s="167"/>
      <c r="C33" s="190"/>
      <c r="D33" s="194"/>
      <c r="E33" s="194"/>
      <c r="F33" s="195"/>
      <c r="G33" s="190"/>
      <c r="H33" s="194"/>
      <c r="I33" s="194"/>
      <c r="J33" s="195"/>
      <c r="K33" s="190"/>
      <c r="L33" s="194"/>
      <c r="M33" s="194"/>
      <c r="N33" s="195"/>
      <c r="O33" s="190"/>
      <c r="P33" s="194"/>
      <c r="Q33" s="194"/>
      <c r="R33" s="194"/>
      <c r="S33" s="194"/>
      <c r="T33" s="196"/>
      <c r="U33" s="170">
        <f t="shared" si="0"/>
        <v>0</v>
      </c>
      <c r="V33" s="170">
        <f t="shared" si="1"/>
        <v>0</v>
      </c>
      <c r="W33" s="170">
        <f t="shared" si="2"/>
        <v>0</v>
      </c>
      <c r="X33" s="171">
        <f t="shared" si="3"/>
        <v>0</v>
      </c>
      <c r="Y33" s="607"/>
      <c r="Z33" s="608"/>
      <c r="AA33" s="608"/>
      <c r="AB33" s="608"/>
      <c r="AC33" s="609"/>
      <c r="AD33" s="609"/>
      <c r="AE33" s="609"/>
      <c r="AF33" s="609"/>
      <c r="AG33" s="601">
        <f t="shared" si="4"/>
        <v>0</v>
      </c>
      <c r="AH33" s="601">
        <f t="shared" si="5"/>
        <v>0</v>
      </c>
      <c r="AI33" s="601">
        <f t="shared" si="6"/>
        <v>0</v>
      </c>
      <c r="AJ33" s="602">
        <f t="shared" si="7"/>
        <v>0</v>
      </c>
      <c r="AK33" s="610"/>
      <c r="AL33" s="611"/>
      <c r="AM33" s="611"/>
      <c r="AN33" s="611"/>
      <c r="AO33" s="611"/>
      <c r="AP33" s="611"/>
      <c r="AQ33" s="601">
        <f t="shared" si="8"/>
        <v>0</v>
      </c>
      <c r="AR33" s="601">
        <f t="shared" si="9"/>
        <v>0</v>
      </c>
      <c r="AS33" s="601">
        <f t="shared" si="10"/>
        <v>0</v>
      </c>
      <c r="AT33" s="602">
        <f t="shared" si="11"/>
        <v>0</v>
      </c>
      <c r="AU33" s="190"/>
      <c r="AV33" s="194"/>
      <c r="AW33" s="194"/>
      <c r="AX33" s="195"/>
      <c r="AY33" s="605">
        <f t="shared" si="12"/>
        <v>0</v>
      </c>
      <c r="AZ33" s="601">
        <f t="shared" si="13"/>
        <v>0</v>
      </c>
      <c r="BA33" s="601">
        <f t="shared" si="14"/>
        <v>0</v>
      </c>
      <c r="BB33" s="601">
        <f t="shared" si="15"/>
        <v>0</v>
      </c>
      <c r="BC33" s="606">
        <f t="shared" si="16"/>
        <v>0</v>
      </c>
    </row>
    <row r="34" spans="1:55" ht="18" customHeight="1" x14ac:dyDescent="0.65">
      <c r="A34" s="163" t="s">
        <v>353</v>
      </c>
      <c r="B34" s="167"/>
      <c r="C34" s="190"/>
      <c r="D34" s="194"/>
      <c r="E34" s="194"/>
      <c r="F34" s="195"/>
      <c r="G34" s="190"/>
      <c r="H34" s="194"/>
      <c r="I34" s="194"/>
      <c r="J34" s="195"/>
      <c r="K34" s="190"/>
      <c r="L34" s="194"/>
      <c r="M34" s="194"/>
      <c r="N34" s="195"/>
      <c r="O34" s="190"/>
      <c r="P34" s="194"/>
      <c r="Q34" s="194"/>
      <c r="R34" s="194"/>
      <c r="S34" s="194"/>
      <c r="T34" s="196"/>
      <c r="U34" s="170">
        <f t="shared" si="0"/>
        <v>0</v>
      </c>
      <c r="V34" s="170">
        <f t="shared" si="1"/>
        <v>0</v>
      </c>
      <c r="W34" s="170">
        <f t="shared" si="2"/>
        <v>0</v>
      </c>
      <c r="X34" s="171">
        <f t="shared" si="3"/>
        <v>0</v>
      </c>
      <c r="Y34" s="607"/>
      <c r="Z34" s="608"/>
      <c r="AA34" s="608"/>
      <c r="AB34" s="608"/>
      <c r="AC34" s="609"/>
      <c r="AD34" s="609"/>
      <c r="AE34" s="609"/>
      <c r="AF34" s="609"/>
      <c r="AG34" s="601">
        <f t="shared" si="4"/>
        <v>0</v>
      </c>
      <c r="AH34" s="601">
        <f t="shared" si="5"/>
        <v>0</v>
      </c>
      <c r="AI34" s="601">
        <f t="shared" si="6"/>
        <v>0</v>
      </c>
      <c r="AJ34" s="602">
        <f t="shared" si="7"/>
        <v>0</v>
      </c>
      <c r="AK34" s="610"/>
      <c r="AL34" s="611"/>
      <c r="AM34" s="611"/>
      <c r="AN34" s="611"/>
      <c r="AO34" s="611"/>
      <c r="AP34" s="611"/>
      <c r="AQ34" s="601">
        <f t="shared" si="8"/>
        <v>0</v>
      </c>
      <c r="AR34" s="601">
        <f t="shared" si="9"/>
        <v>0</v>
      </c>
      <c r="AS34" s="601">
        <f t="shared" si="10"/>
        <v>0</v>
      </c>
      <c r="AT34" s="602">
        <f t="shared" si="11"/>
        <v>0</v>
      </c>
      <c r="AU34" s="190"/>
      <c r="AV34" s="194"/>
      <c r="AW34" s="194"/>
      <c r="AX34" s="195"/>
      <c r="AY34" s="605">
        <f t="shared" si="12"/>
        <v>0</v>
      </c>
      <c r="AZ34" s="601">
        <f t="shared" si="13"/>
        <v>0</v>
      </c>
      <c r="BA34" s="601">
        <f t="shared" si="14"/>
        <v>0</v>
      </c>
      <c r="BB34" s="601">
        <f t="shared" si="15"/>
        <v>0</v>
      </c>
      <c r="BC34" s="606">
        <f t="shared" si="16"/>
        <v>0</v>
      </c>
    </row>
    <row r="35" spans="1:55" ht="18" customHeight="1" thickBot="1" x14ac:dyDescent="0.7">
      <c r="A35" s="612" t="s">
        <v>304</v>
      </c>
      <c r="B35" s="165"/>
      <c r="C35" s="190"/>
      <c r="D35" s="194"/>
      <c r="E35" s="194"/>
      <c r="F35" s="195"/>
      <c r="G35" s="190"/>
      <c r="H35" s="194"/>
      <c r="I35" s="194"/>
      <c r="J35" s="195"/>
      <c r="K35" s="190"/>
      <c r="L35" s="194"/>
      <c r="M35" s="194"/>
      <c r="N35" s="195"/>
      <c r="O35" s="190"/>
      <c r="P35" s="194"/>
      <c r="Q35" s="194"/>
      <c r="R35" s="194"/>
      <c r="S35" s="194"/>
      <c r="T35" s="196"/>
      <c r="U35" s="170">
        <f t="shared" si="0"/>
        <v>0</v>
      </c>
      <c r="V35" s="170">
        <f t="shared" si="1"/>
        <v>0</v>
      </c>
      <c r="W35" s="170">
        <f t="shared" si="2"/>
        <v>0</v>
      </c>
      <c r="X35" s="171">
        <f t="shared" si="3"/>
        <v>0</v>
      </c>
      <c r="Y35" s="607"/>
      <c r="Z35" s="608"/>
      <c r="AA35" s="608"/>
      <c r="AB35" s="608"/>
      <c r="AC35" s="609"/>
      <c r="AD35" s="609"/>
      <c r="AE35" s="609"/>
      <c r="AF35" s="609"/>
      <c r="AG35" s="601">
        <f t="shared" si="4"/>
        <v>0</v>
      </c>
      <c r="AH35" s="601">
        <f t="shared" si="5"/>
        <v>0</v>
      </c>
      <c r="AI35" s="601">
        <f t="shared" si="6"/>
        <v>0</v>
      </c>
      <c r="AJ35" s="602">
        <f t="shared" si="7"/>
        <v>0</v>
      </c>
      <c r="AK35" s="610"/>
      <c r="AL35" s="611"/>
      <c r="AM35" s="611"/>
      <c r="AN35" s="611"/>
      <c r="AO35" s="611"/>
      <c r="AP35" s="611"/>
      <c r="AQ35" s="601">
        <f t="shared" si="8"/>
        <v>0</v>
      </c>
      <c r="AR35" s="601">
        <f t="shared" si="9"/>
        <v>0</v>
      </c>
      <c r="AS35" s="601">
        <f t="shared" si="10"/>
        <v>0</v>
      </c>
      <c r="AT35" s="602">
        <f t="shared" si="11"/>
        <v>0</v>
      </c>
      <c r="AU35" s="190"/>
      <c r="AV35" s="194"/>
      <c r="AW35" s="194"/>
      <c r="AX35" s="195"/>
      <c r="AY35" s="605">
        <f t="shared" si="12"/>
        <v>0</v>
      </c>
      <c r="AZ35" s="601">
        <f t="shared" si="13"/>
        <v>0</v>
      </c>
      <c r="BA35" s="601">
        <f t="shared" si="14"/>
        <v>0</v>
      </c>
      <c r="BB35" s="601">
        <f t="shared" si="15"/>
        <v>0</v>
      </c>
      <c r="BC35" s="606">
        <f t="shared" si="16"/>
        <v>0</v>
      </c>
    </row>
    <row r="36" spans="1:55" ht="18" customHeight="1" thickBot="1" x14ac:dyDescent="0.7">
      <c r="A36" s="161" t="s">
        <v>3</v>
      </c>
      <c r="B36" s="168"/>
      <c r="C36" s="164">
        <f t="shared" ref="C36:AH36" si="17">SUM(C9:C35)</f>
        <v>0</v>
      </c>
      <c r="D36" s="164">
        <f t="shared" si="17"/>
        <v>0</v>
      </c>
      <c r="E36" s="164">
        <f t="shared" si="17"/>
        <v>0</v>
      </c>
      <c r="F36" s="164">
        <f t="shared" si="17"/>
        <v>0</v>
      </c>
      <c r="G36" s="164">
        <f t="shared" si="17"/>
        <v>0</v>
      </c>
      <c r="H36" s="164">
        <f t="shared" si="17"/>
        <v>0</v>
      </c>
      <c r="I36" s="164">
        <f t="shared" si="17"/>
        <v>0</v>
      </c>
      <c r="J36" s="164">
        <f t="shared" si="17"/>
        <v>0</v>
      </c>
      <c r="K36" s="164">
        <f t="shared" si="17"/>
        <v>0</v>
      </c>
      <c r="L36" s="164">
        <f t="shared" si="17"/>
        <v>0</v>
      </c>
      <c r="M36" s="164">
        <f t="shared" si="17"/>
        <v>0</v>
      </c>
      <c r="N36" s="164">
        <f t="shared" si="17"/>
        <v>0</v>
      </c>
      <c r="O36" s="164">
        <f t="shared" si="17"/>
        <v>0</v>
      </c>
      <c r="P36" s="164">
        <f t="shared" si="17"/>
        <v>0</v>
      </c>
      <c r="Q36" s="164">
        <f t="shared" si="17"/>
        <v>0</v>
      </c>
      <c r="R36" s="164">
        <f t="shared" si="17"/>
        <v>0</v>
      </c>
      <c r="S36" s="164">
        <f t="shared" si="17"/>
        <v>0</v>
      </c>
      <c r="T36" s="164">
        <f t="shared" si="17"/>
        <v>0</v>
      </c>
      <c r="U36" s="164">
        <f t="shared" si="17"/>
        <v>0</v>
      </c>
      <c r="V36" s="164">
        <f t="shared" si="17"/>
        <v>0</v>
      </c>
      <c r="W36" s="164">
        <f t="shared" si="17"/>
        <v>0</v>
      </c>
      <c r="X36" s="164">
        <f t="shared" si="17"/>
        <v>0</v>
      </c>
      <c r="Y36" s="164">
        <f t="shared" si="17"/>
        <v>0</v>
      </c>
      <c r="Z36" s="164">
        <f t="shared" si="17"/>
        <v>0</v>
      </c>
      <c r="AA36" s="164">
        <f t="shared" si="17"/>
        <v>0</v>
      </c>
      <c r="AB36" s="164">
        <f t="shared" si="17"/>
        <v>0</v>
      </c>
      <c r="AC36" s="164">
        <f t="shared" si="17"/>
        <v>0</v>
      </c>
      <c r="AD36" s="164">
        <f t="shared" si="17"/>
        <v>0</v>
      </c>
      <c r="AE36" s="164">
        <f t="shared" si="17"/>
        <v>0</v>
      </c>
      <c r="AF36" s="164">
        <f t="shared" si="17"/>
        <v>0</v>
      </c>
      <c r="AG36" s="164">
        <f t="shared" si="17"/>
        <v>0</v>
      </c>
      <c r="AH36" s="164">
        <f t="shared" si="17"/>
        <v>0</v>
      </c>
      <c r="AI36" s="164">
        <f t="shared" ref="AI36:BN36" si="18">SUM(AI9:AI35)</f>
        <v>0</v>
      </c>
      <c r="AJ36" s="164">
        <f t="shared" si="18"/>
        <v>0</v>
      </c>
      <c r="AK36" s="164">
        <f t="shared" si="18"/>
        <v>0</v>
      </c>
      <c r="AL36" s="164">
        <f t="shared" si="18"/>
        <v>0</v>
      </c>
      <c r="AM36" s="164">
        <f t="shared" si="18"/>
        <v>0</v>
      </c>
      <c r="AN36" s="164">
        <f t="shared" si="18"/>
        <v>0</v>
      </c>
      <c r="AO36" s="164">
        <f t="shared" si="18"/>
        <v>0</v>
      </c>
      <c r="AP36" s="164">
        <f t="shared" si="18"/>
        <v>0</v>
      </c>
      <c r="AQ36" s="164">
        <f t="shared" si="18"/>
        <v>0</v>
      </c>
      <c r="AR36" s="164">
        <f t="shared" si="18"/>
        <v>0</v>
      </c>
      <c r="AS36" s="164">
        <f t="shared" si="18"/>
        <v>0</v>
      </c>
      <c r="AT36" s="164">
        <f t="shared" si="18"/>
        <v>0</v>
      </c>
      <c r="AU36" s="164">
        <f t="shared" si="18"/>
        <v>0</v>
      </c>
      <c r="AV36" s="164">
        <f t="shared" si="18"/>
        <v>0</v>
      </c>
      <c r="AW36" s="164">
        <f t="shared" si="18"/>
        <v>0</v>
      </c>
      <c r="AX36" s="164">
        <f t="shared" si="18"/>
        <v>0</v>
      </c>
      <c r="AY36" s="164">
        <f t="shared" si="18"/>
        <v>0</v>
      </c>
      <c r="AZ36" s="164">
        <f t="shared" si="18"/>
        <v>0</v>
      </c>
      <c r="BA36" s="164">
        <f t="shared" si="18"/>
        <v>0</v>
      </c>
      <c r="BB36" s="164">
        <f t="shared" si="18"/>
        <v>0</v>
      </c>
      <c r="BC36" s="164">
        <f t="shared" si="18"/>
        <v>0</v>
      </c>
    </row>
    <row r="37" spans="1:55" ht="18" customHeight="1" thickTop="1" x14ac:dyDescent="0.65"/>
  </sheetData>
  <sheetProtection selectLockedCells="1"/>
  <mergeCells count="56">
    <mergeCell ref="Y3:AJ3"/>
    <mergeCell ref="AK3:AT3"/>
    <mergeCell ref="AY3:BC3"/>
    <mergeCell ref="O4:X4"/>
    <mergeCell ref="AK4:AT4"/>
    <mergeCell ref="AY4:BC4"/>
    <mergeCell ref="Y4:AJ4"/>
    <mergeCell ref="AU3:AX3"/>
    <mergeCell ref="AU4:AX4"/>
    <mergeCell ref="K3:N3"/>
    <mergeCell ref="K4:N4"/>
    <mergeCell ref="K5:N5"/>
    <mergeCell ref="C5:F5"/>
    <mergeCell ref="Q6:T6"/>
    <mergeCell ref="C6:F6"/>
    <mergeCell ref="K6:N6"/>
    <mergeCell ref="O3:X3"/>
    <mergeCell ref="U6:X6"/>
    <mergeCell ref="O6:P6"/>
    <mergeCell ref="O5:X5"/>
    <mergeCell ref="G4:J4"/>
    <mergeCell ref="G3:J3"/>
    <mergeCell ref="C7:D7"/>
    <mergeCell ref="E7:F7"/>
    <mergeCell ref="K7:L7"/>
    <mergeCell ref="M7:N7"/>
    <mergeCell ref="Q7:R7"/>
    <mergeCell ref="A3:B8"/>
    <mergeCell ref="AY5:BC5"/>
    <mergeCell ref="AO7:AP7"/>
    <mergeCell ref="AQ7:AR7"/>
    <mergeCell ref="AS7:AT7"/>
    <mergeCell ref="AY7:AZ7"/>
    <mergeCell ref="AE7:AF7"/>
    <mergeCell ref="AG7:AH7"/>
    <mergeCell ref="AI7:AJ7"/>
    <mergeCell ref="AM7:AN7"/>
    <mergeCell ref="W7:X7"/>
    <mergeCell ref="Y7:Z7"/>
    <mergeCell ref="AA7:AB7"/>
    <mergeCell ref="AC7:AD7"/>
    <mergeCell ref="S7:T7"/>
    <mergeCell ref="U7:V7"/>
    <mergeCell ref="AY6:BC6"/>
    <mergeCell ref="G5:J5"/>
    <mergeCell ref="G6:J6"/>
    <mergeCell ref="G7:H7"/>
    <mergeCell ref="I7:J7"/>
    <mergeCell ref="AU5:AX5"/>
    <mergeCell ref="AU6:AX6"/>
    <mergeCell ref="AU7:AV7"/>
    <mergeCell ref="AW7:AX7"/>
    <mergeCell ref="Y5:AJ5"/>
    <mergeCell ref="AK5:AT5"/>
    <mergeCell ref="BA7:BB7"/>
    <mergeCell ref="BC7:BC8"/>
  </mergeCells>
  <phoneticPr fontId="3" type="noConversion"/>
  <printOptions horizontalCentered="1" verticalCentered="1"/>
  <pageMargins left="0.2" right="0.19" top="0.75" bottom="0.75" header="0.3" footer="0.3"/>
  <pageSetup paperSize="9" scale="7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6111111111111111">
    <pageSetUpPr fitToPage="1"/>
  </sheetPr>
  <dimension ref="A1:BC33"/>
  <sheetViews>
    <sheetView rightToLeft="1" zoomScale="85" zoomScaleNormal="85" workbookViewId="0">
      <pane xSplit="2" ySplit="8" topLeftCell="C18" activePane="bottomRight" state="frozen"/>
      <selection pane="topRight" activeCell="C1" sqref="C1"/>
      <selection pane="bottomLeft" activeCell="A8" sqref="A8"/>
      <selection pane="bottomRight" activeCell="AO32" sqref="AO32"/>
    </sheetView>
  </sheetViews>
  <sheetFormatPr defaultColWidth="8" defaultRowHeight="18" customHeight="1" x14ac:dyDescent="0.2"/>
  <cols>
    <col min="1" max="1" width="5" style="177" bestFit="1" customWidth="1"/>
    <col min="2" max="2" width="10.75" style="177" customWidth="1"/>
    <col min="3" max="50" width="4.125" style="173" customWidth="1"/>
    <col min="51" max="54" width="3.375" style="173" customWidth="1"/>
    <col min="55" max="55" width="5.625" style="173" bestFit="1" customWidth="1"/>
    <col min="56" max="16384" width="8" style="173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AU2" s="584"/>
      <c r="AV2" s="582"/>
      <c r="AW2" s="584"/>
      <c r="AX2" s="584"/>
    </row>
    <row r="3" spans="1:55" s="177" customFormat="1" ht="18" customHeight="1" thickTop="1" x14ac:dyDescent="0.2">
      <c r="A3" s="796" t="s">
        <v>315</v>
      </c>
      <c r="B3" s="797"/>
      <c r="C3" s="786" t="s">
        <v>79</v>
      </c>
      <c r="D3" s="784"/>
      <c r="E3" s="784"/>
      <c r="F3" s="785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s="177" customFormat="1" ht="18" customHeight="1" x14ac:dyDescent="0.2">
      <c r="A4" s="798"/>
      <c r="B4" s="799"/>
      <c r="C4" s="838" t="s">
        <v>82</v>
      </c>
      <c r="D4" s="836"/>
      <c r="E4" s="836"/>
      <c r="F4" s="839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35" t="s">
        <v>82</v>
      </c>
      <c r="AZ4" s="836"/>
      <c r="BA4" s="836"/>
      <c r="BB4" s="836"/>
      <c r="BC4" s="837"/>
    </row>
    <row r="5" spans="1:55" s="177" customFormat="1" ht="18" customHeight="1" x14ac:dyDescent="0.2">
      <c r="A5" s="798"/>
      <c r="B5" s="799"/>
      <c r="C5" s="808">
        <v>44927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s="177" customFormat="1" ht="36.75" customHeight="1" x14ac:dyDescent="0.2">
      <c r="A6" s="798"/>
      <c r="B6" s="799"/>
      <c r="C6" s="794"/>
      <c r="D6" s="794"/>
      <c r="E6" s="794"/>
      <c r="F6" s="801"/>
      <c r="G6" s="756">
        <v>44927</v>
      </c>
      <c r="H6" s="750"/>
      <c r="I6" s="750"/>
      <c r="J6" s="751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812" t="s">
        <v>3</v>
      </c>
      <c r="AR6" s="813"/>
      <c r="AS6" s="813"/>
      <c r="AT6" s="814"/>
      <c r="AU6" s="749">
        <v>2023</v>
      </c>
      <c r="AV6" s="750"/>
      <c r="AW6" s="750"/>
      <c r="AX6" s="751"/>
      <c r="AY6" s="815"/>
      <c r="AZ6" s="816"/>
      <c r="BA6" s="816"/>
      <c r="BB6" s="816"/>
      <c r="BC6" s="817"/>
    </row>
    <row r="7" spans="1:55" s="177" customFormat="1" ht="32.25" customHeight="1" x14ac:dyDescent="0.2">
      <c r="A7" s="798"/>
      <c r="B7" s="799"/>
      <c r="C7" s="791" t="s">
        <v>314</v>
      </c>
      <c r="D7" s="792"/>
      <c r="E7" s="793" t="s">
        <v>16</v>
      </c>
      <c r="F7" s="807"/>
      <c r="G7" s="791" t="s">
        <v>314</v>
      </c>
      <c r="H7" s="792"/>
      <c r="I7" s="793" t="s">
        <v>16</v>
      </c>
      <c r="J7" s="807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91" t="s">
        <v>314</v>
      </c>
      <c r="AV7" s="792"/>
      <c r="AW7" s="793" t="s">
        <v>16</v>
      </c>
      <c r="AX7" s="807"/>
      <c r="AY7" s="791" t="s">
        <v>314</v>
      </c>
      <c r="AZ7" s="792"/>
      <c r="BA7" s="793" t="s">
        <v>16</v>
      </c>
      <c r="BB7" s="792"/>
      <c r="BC7" s="840" t="s">
        <v>3</v>
      </c>
    </row>
    <row r="8" spans="1:55" s="177" customFormat="1" ht="26.25" customHeight="1" x14ac:dyDescent="0.2">
      <c r="A8" s="800"/>
      <c r="B8" s="801"/>
      <c r="C8" s="567" t="s">
        <v>4</v>
      </c>
      <c r="D8" s="568" t="s">
        <v>5</v>
      </c>
      <c r="E8" s="568" t="s">
        <v>4</v>
      </c>
      <c r="F8" s="576" t="s">
        <v>5</v>
      </c>
      <c r="G8" s="567" t="s">
        <v>4</v>
      </c>
      <c r="H8" s="568" t="s">
        <v>5</v>
      </c>
      <c r="I8" s="568" t="s">
        <v>4</v>
      </c>
      <c r="J8" s="576" t="s">
        <v>5</v>
      </c>
      <c r="K8" s="567" t="s">
        <v>4</v>
      </c>
      <c r="L8" s="568" t="s">
        <v>5</v>
      </c>
      <c r="M8" s="568" t="s">
        <v>4</v>
      </c>
      <c r="N8" s="576" t="s">
        <v>5</v>
      </c>
      <c r="O8" s="567" t="s">
        <v>4</v>
      </c>
      <c r="P8" s="568" t="s">
        <v>4</v>
      </c>
      <c r="Q8" s="568" t="s">
        <v>4</v>
      </c>
      <c r="R8" s="568" t="s">
        <v>5</v>
      </c>
      <c r="S8" s="568" t="s">
        <v>4</v>
      </c>
      <c r="T8" s="568" t="s">
        <v>5</v>
      </c>
      <c r="U8" s="568" t="s">
        <v>4</v>
      </c>
      <c r="V8" s="568" t="s">
        <v>5</v>
      </c>
      <c r="W8" s="568" t="s">
        <v>4</v>
      </c>
      <c r="X8" s="576" t="s">
        <v>5</v>
      </c>
      <c r="Y8" s="567" t="s">
        <v>4</v>
      </c>
      <c r="Z8" s="568" t="s">
        <v>5</v>
      </c>
      <c r="AA8" s="568" t="s">
        <v>4</v>
      </c>
      <c r="AB8" s="568" t="s">
        <v>5</v>
      </c>
      <c r="AC8" s="568" t="s">
        <v>4</v>
      </c>
      <c r="AD8" s="568" t="s">
        <v>5</v>
      </c>
      <c r="AE8" s="568" t="s">
        <v>4</v>
      </c>
      <c r="AF8" s="568" t="s">
        <v>5</v>
      </c>
      <c r="AG8" s="568" t="s">
        <v>4</v>
      </c>
      <c r="AH8" s="568" t="s">
        <v>5</v>
      </c>
      <c r="AI8" s="568" t="s">
        <v>4</v>
      </c>
      <c r="AJ8" s="576" t="s">
        <v>5</v>
      </c>
      <c r="AK8" s="567" t="s">
        <v>4</v>
      </c>
      <c r="AL8" s="568" t="s">
        <v>4</v>
      </c>
      <c r="AM8" s="568" t="s">
        <v>4</v>
      </c>
      <c r="AN8" s="568" t="s">
        <v>5</v>
      </c>
      <c r="AO8" s="568" t="s">
        <v>4</v>
      </c>
      <c r="AP8" s="568" t="s">
        <v>5</v>
      </c>
      <c r="AQ8" s="568" t="s">
        <v>4</v>
      </c>
      <c r="AR8" s="568" t="s">
        <v>5</v>
      </c>
      <c r="AS8" s="568" t="s">
        <v>4</v>
      </c>
      <c r="AT8" s="576" t="s">
        <v>5</v>
      </c>
      <c r="AU8" s="567" t="s">
        <v>4</v>
      </c>
      <c r="AV8" s="568" t="s">
        <v>5</v>
      </c>
      <c r="AW8" s="568" t="s">
        <v>4</v>
      </c>
      <c r="AX8" s="576" t="s">
        <v>5</v>
      </c>
      <c r="AY8" s="567" t="s">
        <v>4</v>
      </c>
      <c r="AZ8" s="568" t="s">
        <v>5</v>
      </c>
      <c r="BA8" s="568" t="s">
        <v>4</v>
      </c>
      <c r="BB8" s="568" t="s">
        <v>5</v>
      </c>
      <c r="BC8" s="841"/>
    </row>
    <row r="9" spans="1:55" ht="18" customHeight="1" x14ac:dyDescent="0.2">
      <c r="A9" s="178"/>
      <c r="B9" s="202" t="s">
        <v>124</v>
      </c>
      <c r="C9" s="207"/>
      <c r="D9" s="208"/>
      <c r="E9" s="208"/>
      <c r="F9" s="209"/>
      <c r="G9" s="207"/>
      <c r="H9" s="208"/>
      <c r="I9" s="208"/>
      <c r="J9" s="209"/>
      <c r="K9" s="207"/>
      <c r="L9" s="208"/>
      <c r="M9" s="208"/>
      <c r="N9" s="209"/>
      <c r="O9" s="207"/>
      <c r="P9" s="208"/>
      <c r="Q9" s="208"/>
      <c r="R9" s="208"/>
      <c r="S9" s="208"/>
      <c r="T9" s="208"/>
      <c r="U9" s="174">
        <f t="shared" ref="U9:U31" si="0">O9+Q9</f>
        <v>0</v>
      </c>
      <c r="V9" s="174">
        <f t="shared" ref="V9:V31" si="1">R9</f>
        <v>0</v>
      </c>
      <c r="W9" s="174">
        <f t="shared" ref="W9:W31" si="2">P9+S9</f>
        <v>0</v>
      </c>
      <c r="X9" s="205">
        <f t="shared" ref="X9:X31" si="3">T9</f>
        <v>0</v>
      </c>
      <c r="Y9" s="207"/>
      <c r="Z9" s="208"/>
      <c r="AA9" s="211"/>
      <c r="AB9" s="213"/>
      <c r="AC9" s="214"/>
      <c r="AD9" s="211"/>
      <c r="AE9" s="211"/>
      <c r="AF9" s="211"/>
      <c r="AG9" s="175">
        <f t="shared" ref="AG9:AG31" si="4">Y9+AC9</f>
        <v>0</v>
      </c>
      <c r="AH9" s="175">
        <f t="shared" ref="AH9:AH31" si="5">Z9+AD9</f>
        <v>0</v>
      </c>
      <c r="AI9" s="175">
        <f t="shared" ref="AI9:AI31" si="6">AA9+AE9</f>
        <v>0</v>
      </c>
      <c r="AJ9" s="206">
        <f t="shared" ref="AJ9:AJ31" si="7">AB9+AF9</f>
        <v>0</v>
      </c>
      <c r="AK9" s="210"/>
      <c r="AL9" s="211"/>
      <c r="AM9" s="211"/>
      <c r="AN9" s="211"/>
      <c r="AO9" s="211"/>
      <c r="AP9" s="211"/>
      <c r="AQ9" s="175">
        <f t="shared" ref="AQ9:AQ31" si="8">AK9+AM9</f>
        <v>0</v>
      </c>
      <c r="AR9" s="175">
        <f t="shared" ref="AR9:AR31" si="9">AN9</f>
        <v>0</v>
      </c>
      <c r="AS9" s="175">
        <f t="shared" ref="AS9:AS31" si="10">AL9+AO9</f>
        <v>0</v>
      </c>
      <c r="AT9" s="206">
        <f t="shared" ref="AT9:AT31" si="11">AP9</f>
        <v>0</v>
      </c>
      <c r="AU9" s="207"/>
      <c r="AV9" s="208"/>
      <c r="AW9" s="208"/>
      <c r="AX9" s="209"/>
      <c r="AY9" s="200">
        <f t="shared" ref="AY9:AY31" si="12">C9+G9+K9+U9-AG9-AQ9</f>
        <v>0</v>
      </c>
      <c r="AZ9" s="175">
        <f t="shared" ref="AZ9:AZ31" si="13">D9+H9+L9+V9-AH9-AR9</f>
        <v>0</v>
      </c>
      <c r="BA9" s="175">
        <f t="shared" ref="BA9:BA31" si="14">E9+I9+M9+W9-AI9-AS9</f>
        <v>0</v>
      </c>
      <c r="BB9" s="175">
        <f t="shared" ref="BB9:BB31" si="15">F9+J9+N9+X9-AJ9-AT9</f>
        <v>0</v>
      </c>
      <c r="BC9" s="181">
        <f t="shared" ref="BC9:BC31" si="16">SUM(AY9:BB9)</f>
        <v>0</v>
      </c>
    </row>
    <row r="10" spans="1:55" ht="18" customHeight="1" x14ac:dyDescent="0.2">
      <c r="A10" s="179"/>
      <c r="B10" s="202" t="s">
        <v>125</v>
      </c>
      <c r="C10" s="210"/>
      <c r="D10" s="211"/>
      <c r="E10" s="211"/>
      <c r="F10" s="212"/>
      <c r="G10" s="210"/>
      <c r="H10" s="211"/>
      <c r="I10" s="211"/>
      <c r="J10" s="212"/>
      <c r="K10" s="210"/>
      <c r="L10" s="211"/>
      <c r="M10" s="211"/>
      <c r="N10" s="212"/>
      <c r="O10" s="210"/>
      <c r="P10" s="211"/>
      <c r="Q10" s="211"/>
      <c r="R10" s="211"/>
      <c r="S10" s="211"/>
      <c r="T10" s="211"/>
      <c r="U10" s="174">
        <f t="shared" si="0"/>
        <v>0</v>
      </c>
      <c r="V10" s="174">
        <f t="shared" si="1"/>
        <v>0</v>
      </c>
      <c r="W10" s="174">
        <f t="shared" si="2"/>
        <v>0</v>
      </c>
      <c r="X10" s="205">
        <f t="shared" si="3"/>
        <v>0</v>
      </c>
      <c r="Y10" s="210"/>
      <c r="Z10" s="211"/>
      <c r="AA10" s="211"/>
      <c r="AB10" s="213"/>
      <c r="AC10" s="214"/>
      <c r="AD10" s="215"/>
      <c r="AE10" s="215"/>
      <c r="AF10" s="215"/>
      <c r="AG10" s="175">
        <f t="shared" si="4"/>
        <v>0</v>
      </c>
      <c r="AH10" s="175">
        <f t="shared" si="5"/>
        <v>0</v>
      </c>
      <c r="AI10" s="175">
        <f t="shared" si="6"/>
        <v>0</v>
      </c>
      <c r="AJ10" s="206">
        <f t="shared" si="7"/>
        <v>0</v>
      </c>
      <c r="AK10" s="216"/>
      <c r="AL10" s="215"/>
      <c r="AM10" s="215"/>
      <c r="AN10" s="215"/>
      <c r="AO10" s="215"/>
      <c r="AP10" s="215"/>
      <c r="AQ10" s="175">
        <f t="shared" si="8"/>
        <v>0</v>
      </c>
      <c r="AR10" s="175">
        <f t="shared" si="9"/>
        <v>0</v>
      </c>
      <c r="AS10" s="175">
        <f t="shared" si="10"/>
        <v>0</v>
      </c>
      <c r="AT10" s="206">
        <f t="shared" si="11"/>
        <v>0</v>
      </c>
      <c r="AU10" s="210"/>
      <c r="AV10" s="211"/>
      <c r="AW10" s="211"/>
      <c r="AX10" s="212"/>
      <c r="AY10" s="200">
        <f t="shared" si="12"/>
        <v>0</v>
      </c>
      <c r="AZ10" s="175">
        <f t="shared" si="13"/>
        <v>0</v>
      </c>
      <c r="BA10" s="175">
        <f t="shared" si="14"/>
        <v>0</v>
      </c>
      <c r="BB10" s="175">
        <f t="shared" si="15"/>
        <v>0</v>
      </c>
      <c r="BC10" s="181">
        <f t="shared" si="16"/>
        <v>0</v>
      </c>
    </row>
    <row r="11" spans="1:55" ht="18" customHeight="1" x14ac:dyDescent="0.2">
      <c r="A11" s="179"/>
      <c r="B11" s="202" t="s">
        <v>126</v>
      </c>
      <c r="C11" s="210"/>
      <c r="D11" s="211"/>
      <c r="E11" s="211"/>
      <c r="F11" s="212"/>
      <c r="G11" s="210"/>
      <c r="H11" s="211"/>
      <c r="I11" s="211"/>
      <c r="J11" s="212"/>
      <c r="K11" s="210"/>
      <c r="L11" s="211"/>
      <c r="M11" s="211"/>
      <c r="N11" s="212"/>
      <c r="O11" s="210"/>
      <c r="P11" s="211"/>
      <c r="Q11" s="211"/>
      <c r="R11" s="211"/>
      <c r="S11" s="211"/>
      <c r="T11" s="211"/>
      <c r="U11" s="174">
        <f t="shared" si="0"/>
        <v>0</v>
      </c>
      <c r="V11" s="174">
        <f t="shared" si="1"/>
        <v>0</v>
      </c>
      <c r="W11" s="174">
        <f t="shared" si="2"/>
        <v>0</v>
      </c>
      <c r="X11" s="205">
        <f t="shared" si="3"/>
        <v>0</v>
      </c>
      <c r="Y11" s="210"/>
      <c r="Z11" s="211"/>
      <c r="AA11" s="211"/>
      <c r="AB11" s="213"/>
      <c r="AC11" s="214"/>
      <c r="AD11" s="215"/>
      <c r="AE11" s="215"/>
      <c r="AF11" s="215"/>
      <c r="AG11" s="175">
        <f t="shared" si="4"/>
        <v>0</v>
      </c>
      <c r="AH11" s="175">
        <f t="shared" si="5"/>
        <v>0</v>
      </c>
      <c r="AI11" s="175">
        <f t="shared" si="6"/>
        <v>0</v>
      </c>
      <c r="AJ11" s="206">
        <f t="shared" si="7"/>
        <v>0</v>
      </c>
      <c r="AK11" s="216"/>
      <c r="AL11" s="215"/>
      <c r="AM11" s="215"/>
      <c r="AN11" s="215"/>
      <c r="AO11" s="215"/>
      <c r="AP11" s="215"/>
      <c r="AQ11" s="175">
        <f t="shared" si="8"/>
        <v>0</v>
      </c>
      <c r="AR11" s="175">
        <f t="shared" si="9"/>
        <v>0</v>
      </c>
      <c r="AS11" s="175">
        <f t="shared" si="10"/>
        <v>0</v>
      </c>
      <c r="AT11" s="206">
        <f t="shared" si="11"/>
        <v>0</v>
      </c>
      <c r="AU11" s="210"/>
      <c r="AV11" s="211"/>
      <c r="AW11" s="211"/>
      <c r="AX11" s="212"/>
      <c r="AY11" s="200">
        <f t="shared" si="12"/>
        <v>0</v>
      </c>
      <c r="AZ11" s="175">
        <f t="shared" si="13"/>
        <v>0</v>
      </c>
      <c r="BA11" s="175">
        <f t="shared" si="14"/>
        <v>0</v>
      </c>
      <c r="BB11" s="175">
        <f t="shared" si="15"/>
        <v>0</v>
      </c>
      <c r="BC11" s="181">
        <f t="shared" si="16"/>
        <v>0</v>
      </c>
    </row>
    <row r="12" spans="1:55" ht="18" customHeight="1" x14ac:dyDescent="0.2">
      <c r="A12" s="176"/>
      <c r="B12" s="202" t="s">
        <v>127</v>
      </c>
      <c r="C12" s="210"/>
      <c r="D12" s="211"/>
      <c r="E12" s="211"/>
      <c r="F12" s="212"/>
      <c r="G12" s="210"/>
      <c r="H12" s="211"/>
      <c r="I12" s="211"/>
      <c r="J12" s="212"/>
      <c r="K12" s="210"/>
      <c r="L12" s="211"/>
      <c r="M12" s="211"/>
      <c r="N12" s="212"/>
      <c r="O12" s="210"/>
      <c r="P12" s="211"/>
      <c r="Q12" s="211"/>
      <c r="R12" s="211"/>
      <c r="S12" s="211"/>
      <c r="T12" s="211"/>
      <c r="U12" s="174">
        <f t="shared" si="0"/>
        <v>0</v>
      </c>
      <c r="V12" s="174">
        <f t="shared" si="1"/>
        <v>0</v>
      </c>
      <c r="W12" s="174">
        <f t="shared" si="2"/>
        <v>0</v>
      </c>
      <c r="X12" s="205">
        <f t="shared" si="3"/>
        <v>0</v>
      </c>
      <c r="Y12" s="210"/>
      <c r="Z12" s="211"/>
      <c r="AA12" s="211"/>
      <c r="AB12" s="213"/>
      <c r="AC12" s="214"/>
      <c r="AD12" s="215"/>
      <c r="AE12" s="215"/>
      <c r="AF12" s="215"/>
      <c r="AG12" s="175">
        <f t="shared" si="4"/>
        <v>0</v>
      </c>
      <c r="AH12" s="175">
        <f t="shared" si="5"/>
        <v>0</v>
      </c>
      <c r="AI12" s="175">
        <f t="shared" si="6"/>
        <v>0</v>
      </c>
      <c r="AJ12" s="206">
        <f t="shared" si="7"/>
        <v>0</v>
      </c>
      <c r="AK12" s="216"/>
      <c r="AL12" s="215"/>
      <c r="AM12" s="215"/>
      <c r="AN12" s="215"/>
      <c r="AO12" s="215"/>
      <c r="AP12" s="215"/>
      <c r="AQ12" s="175">
        <f t="shared" si="8"/>
        <v>0</v>
      </c>
      <c r="AR12" s="175">
        <f t="shared" si="9"/>
        <v>0</v>
      </c>
      <c r="AS12" s="175">
        <f t="shared" si="10"/>
        <v>0</v>
      </c>
      <c r="AT12" s="206">
        <f t="shared" si="11"/>
        <v>0</v>
      </c>
      <c r="AU12" s="210"/>
      <c r="AV12" s="211"/>
      <c r="AW12" s="211"/>
      <c r="AX12" s="212"/>
      <c r="AY12" s="200">
        <f t="shared" si="12"/>
        <v>0</v>
      </c>
      <c r="AZ12" s="175">
        <f t="shared" si="13"/>
        <v>0</v>
      </c>
      <c r="BA12" s="175">
        <f t="shared" si="14"/>
        <v>0</v>
      </c>
      <c r="BB12" s="175">
        <f t="shared" si="15"/>
        <v>0</v>
      </c>
      <c r="BC12" s="181">
        <f t="shared" si="16"/>
        <v>0</v>
      </c>
    </row>
    <row r="13" spans="1:55" ht="18" customHeight="1" x14ac:dyDescent="0.2">
      <c r="A13" s="176"/>
      <c r="B13" s="202" t="s">
        <v>128</v>
      </c>
      <c r="C13" s="210"/>
      <c r="D13" s="211"/>
      <c r="E13" s="211"/>
      <c r="F13" s="212"/>
      <c r="G13" s="210"/>
      <c r="H13" s="211"/>
      <c r="I13" s="211"/>
      <c r="J13" s="212"/>
      <c r="K13" s="210"/>
      <c r="L13" s="211"/>
      <c r="M13" s="211"/>
      <c r="N13" s="212"/>
      <c r="O13" s="210"/>
      <c r="P13" s="211"/>
      <c r="Q13" s="211"/>
      <c r="R13" s="211"/>
      <c r="S13" s="211"/>
      <c r="T13" s="211"/>
      <c r="U13" s="174">
        <f t="shared" si="0"/>
        <v>0</v>
      </c>
      <c r="V13" s="174">
        <f t="shared" si="1"/>
        <v>0</v>
      </c>
      <c r="W13" s="174">
        <f t="shared" si="2"/>
        <v>0</v>
      </c>
      <c r="X13" s="205">
        <f t="shared" si="3"/>
        <v>0</v>
      </c>
      <c r="Y13" s="210"/>
      <c r="Z13" s="211"/>
      <c r="AA13" s="211"/>
      <c r="AB13" s="213"/>
      <c r="AC13" s="214"/>
      <c r="AD13" s="215"/>
      <c r="AE13" s="215"/>
      <c r="AF13" s="215"/>
      <c r="AG13" s="175">
        <f t="shared" si="4"/>
        <v>0</v>
      </c>
      <c r="AH13" s="175">
        <f t="shared" si="5"/>
        <v>0</v>
      </c>
      <c r="AI13" s="175">
        <f t="shared" si="6"/>
        <v>0</v>
      </c>
      <c r="AJ13" s="206">
        <f t="shared" si="7"/>
        <v>0</v>
      </c>
      <c r="AK13" s="216"/>
      <c r="AL13" s="215"/>
      <c r="AM13" s="215"/>
      <c r="AN13" s="215"/>
      <c r="AO13" s="215"/>
      <c r="AP13" s="215"/>
      <c r="AQ13" s="175">
        <f t="shared" si="8"/>
        <v>0</v>
      </c>
      <c r="AR13" s="175">
        <f t="shared" si="9"/>
        <v>0</v>
      </c>
      <c r="AS13" s="175">
        <f t="shared" si="10"/>
        <v>0</v>
      </c>
      <c r="AT13" s="206">
        <f t="shared" si="11"/>
        <v>0</v>
      </c>
      <c r="AU13" s="210"/>
      <c r="AV13" s="211"/>
      <c r="AW13" s="211"/>
      <c r="AX13" s="212"/>
      <c r="AY13" s="200">
        <f t="shared" si="12"/>
        <v>0</v>
      </c>
      <c r="AZ13" s="175">
        <f t="shared" si="13"/>
        <v>0</v>
      </c>
      <c r="BA13" s="175">
        <f t="shared" si="14"/>
        <v>0</v>
      </c>
      <c r="BB13" s="175">
        <f t="shared" si="15"/>
        <v>0</v>
      </c>
      <c r="BC13" s="181">
        <f t="shared" si="16"/>
        <v>0</v>
      </c>
    </row>
    <row r="14" spans="1:55" ht="18" customHeight="1" x14ac:dyDescent="0.2">
      <c r="A14" s="179"/>
      <c r="B14" s="202" t="s">
        <v>129</v>
      </c>
      <c r="C14" s="210"/>
      <c r="D14" s="211"/>
      <c r="E14" s="211"/>
      <c r="F14" s="212"/>
      <c r="G14" s="210"/>
      <c r="H14" s="211"/>
      <c r="I14" s="211"/>
      <c r="J14" s="212"/>
      <c r="K14" s="210"/>
      <c r="L14" s="211"/>
      <c r="M14" s="211"/>
      <c r="N14" s="212"/>
      <c r="O14" s="210"/>
      <c r="P14" s="211"/>
      <c r="Q14" s="211"/>
      <c r="R14" s="211"/>
      <c r="S14" s="211"/>
      <c r="T14" s="211"/>
      <c r="U14" s="174">
        <f t="shared" si="0"/>
        <v>0</v>
      </c>
      <c r="V14" s="174">
        <f t="shared" si="1"/>
        <v>0</v>
      </c>
      <c r="W14" s="174">
        <f t="shared" si="2"/>
        <v>0</v>
      </c>
      <c r="X14" s="205">
        <f t="shared" si="3"/>
        <v>0</v>
      </c>
      <c r="Y14" s="210"/>
      <c r="Z14" s="211"/>
      <c r="AA14" s="211"/>
      <c r="AB14" s="213"/>
      <c r="AC14" s="214"/>
      <c r="AD14" s="215"/>
      <c r="AE14" s="215"/>
      <c r="AF14" s="215"/>
      <c r="AG14" s="175">
        <f t="shared" si="4"/>
        <v>0</v>
      </c>
      <c r="AH14" s="175">
        <f t="shared" si="5"/>
        <v>0</v>
      </c>
      <c r="AI14" s="175">
        <f t="shared" si="6"/>
        <v>0</v>
      </c>
      <c r="AJ14" s="206">
        <f t="shared" si="7"/>
        <v>0</v>
      </c>
      <c r="AK14" s="216"/>
      <c r="AL14" s="215"/>
      <c r="AM14" s="215"/>
      <c r="AN14" s="215"/>
      <c r="AO14" s="215"/>
      <c r="AP14" s="215"/>
      <c r="AQ14" s="175">
        <f t="shared" si="8"/>
        <v>0</v>
      </c>
      <c r="AR14" s="175">
        <f t="shared" si="9"/>
        <v>0</v>
      </c>
      <c r="AS14" s="175">
        <f t="shared" si="10"/>
        <v>0</v>
      </c>
      <c r="AT14" s="206">
        <f t="shared" si="11"/>
        <v>0</v>
      </c>
      <c r="AU14" s="210"/>
      <c r="AV14" s="211"/>
      <c r="AW14" s="211"/>
      <c r="AX14" s="212"/>
      <c r="AY14" s="200">
        <f t="shared" si="12"/>
        <v>0</v>
      </c>
      <c r="AZ14" s="175">
        <f t="shared" si="13"/>
        <v>0</v>
      </c>
      <c r="BA14" s="175">
        <f t="shared" si="14"/>
        <v>0</v>
      </c>
      <c r="BB14" s="175">
        <f t="shared" si="15"/>
        <v>0</v>
      </c>
      <c r="BC14" s="181">
        <f t="shared" si="16"/>
        <v>0</v>
      </c>
    </row>
    <row r="15" spans="1:55" ht="18" customHeight="1" x14ac:dyDescent="0.2">
      <c r="A15" s="179"/>
      <c r="B15" s="202" t="s">
        <v>130</v>
      </c>
      <c r="C15" s="210"/>
      <c r="D15" s="211"/>
      <c r="E15" s="211"/>
      <c r="F15" s="212"/>
      <c r="G15" s="210"/>
      <c r="H15" s="211"/>
      <c r="I15" s="211"/>
      <c r="J15" s="212"/>
      <c r="K15" s="210"/>
      <c r="L15" s="211"/>
      <c r="M15" s="211"/>
      <c r="N15" s="212"/>
      <c r="O15" s="210"/>
      <c r="P15" s="211"/>
      <c r="Q15" s="211"/>
      <c r="R15" s="211"/>
      <c r="S15" s="211"/>
      <c r="T15" s="211"/>
      <c r="U15" s="174">
        <f t="shared" si="0"/>
        <v>0</v>
      </c>
      <c r="V15" s="174">
        <f t="shared" si="1"/>
        <v>0</v>
      </c>
      <c r="W15" s="174">
        <f t="shared" si="2"/>
        <v>0</v>
      </c>
      <c r="X15" s="205">
        <f t="shared" si="3"/>
        <v>0</v>
      </c>
      <c r="Y15" s="210"/>
      <c r="Z15" s="211"/>
      <c r="AA15" s="211"/>
      <c r="AB15" s="213"/>
      <c r="AC15" s="214"/>
      <c r="AD15" s="215"/>
      <c r="AE15" s="215"/>
      <c r="AF15" s="215"/>
      <c r="AG15" s="175">
        <f t="shared" si="4"/>
        <v>0</v>
      </c>
      <c r="AH15" s="175">
        <f t="shared" si="5"/>
        <v>0</v>
      </c>
      <c r="AI15" s="175">
        <f t="shared" si="6"/>
        <v>0</v>
      </c>
      <c r="AJ15" s="206">
        <f t="shared" si="7"/>
        <v>0</v>
      </c>
      <c r="AK15" s="216"/>
      <c r="AL15" s="215"/>
      <c r="AM15" s="215"/>
      <c r="AN15" s="215"/>
      <c r="AO15" s="215"/>
      <c r="AP15" s="215"/>
      <c r="AQ15" s="175">
        <f t="shared" si="8"/>
        <v>0</v>
      </c>
      <c r="AR15" s="175">
        <f t="shared" si="9"/>
        <v>0</v>
      </c>
      <c r="AS15" s="175">
        <f t="shared" si="10"/>
        <v>0</v>
      </c>
      <c r="AT15" s="206">
        <f t="shared" si="11"/>
        <v>0</v>
      </c>
      <c r="AU15" s="210"/>
      <c r="AV15" s="211"/>
      <c r="AW15" s="211"/>
      <c r="AX15" s="212"/>
      <c r="AY15" s="200">
        <f t="shared" si="12"/>
        <v>0</v>
      </c>
      <c r="AZ15" s="175">
        <f t="shared" si="13"/>
        <v>0</v>
      </c>
      <c r="BA15" s="175">
        <f t="shared" si="14"/>
        <v>0</v>
      </c>
      <c r="BB15" s="175">
        <f t="shared" si="15"/>
        <v>0</v>
      </c>
      <c r="BC15" s="181">
        <f t="shared" si="16"/>
        <v>0</v>
      </c>
    </row>
    <row r="16" spans="1:55" ht="18" customHeight="1" x14ac:dyDescent="0.2">
      <c r="A16" s="179"/>
      <c r="B16" s="202" t="s">
        <v>131</v>
      </c>
      <c r="C16" s="210"/>
      <c r="D16" s="211"/>
      <c r="E16" s="211"/>
      <c r="F16" s="212"/>
      <c r="G16" s="210"/>
      <c r="H16" s="211"/>
      <c r="I16" s="211"/>
      <c r="J16" s="212"/>
      <c r="K16" s="210"/>
      <c r="L16" s="211"/>
      <c r="M16" s="211"/>
      <c r="N16" s="212"/>
      <c r="O16" s="210"/>
      <c r="P16" s="211"/>
      <c r="Q16" s="211"/>
      <c r="R16" s="211"/>
      <c r="S16" s="211"/>
      <c r="T16" s="211"/>
      <c r="U16" s="174">
        <f t="shared" si="0"/>
        <v>0</v>
      </c>
      <c r="V16" s="174">
        <f t="shared" si="1"/>
        <v>0</v>
      </c>
      <c r="W16" s="174">
        <f t="shared" si="2"/>
        <v>0</v>
      </c>
      <c r="X16" s="205">
        <f t="shared" si="3"/>
        <v>0</v>
      </c>
      <c r="Y16" s="210"/>
      <c r="Z16" s="211"/>
      <c r="AA16" s="211"/>
      <c r="AB16" s="213"/>
      <c r="AC16" s="214"/>
      <c r="AD16" s="215"/>
      <c r="AE16" s="215"/>
      <c r="AF16" s="215"/>
      <c r="AG16" s="175">
        <f t="shared" si="4"/>
        <v>0</v>
      </c>
      <c r="AH16" s="175">
        <f t="shared" si="5"/>
        <v>0</v>
      </c>
      <c r="AI16" s="175">
        <f t="shared" si="6"/>
        <v>0</v>
      </c>
      <c r="AJ16" s="206">
        <f t="shared" si="7"/>
        <v>0</v>
      </c>
      <c r="AK16" s="216"/>
      <c r="AL16" s="215"/>
      <c r="AM16" s="215"/>
      <c r="AN16" s="215"/>
      <c r="AO16" s="215"/>
      <c r="AP16" s="215"/>
      <c r="AQ16" s="175">
        <f t="shared" si="8"/>
        <v>0</v>
      </c>
      <c r="AR16" s="175">
        <f t="shared" si="9"/>
        <v>0</v>
      </c>
      <c r="AS16" s="175">
        <f t="shared" si="10"/>
        <v>0</v>
      </c>
      <c r="AT16" s="206">
        <f t="shared" si="11"/>
        <v>0</v>
      </c>
      <c r="AU16" s="210"/>
      <c r="AV16" s="211"/>
      <c r="AW16" s="211"/>
      <c r="AX16" s="212"/>
      <c r="AY16" s="200">
        <f t="shared" si="12"/>
        <v>0</v>
      </c>
      <c r="AZ16" s="175">
        <f t="shared" si="13"/>
        <v>0</v>
      </c>
      <c r="BA16" s="175">
        <f t="shared" si="14"/>
        <v>0</v>
      </c>
      <c r="BB16" s="175">
        <f t="shared" si="15"/>
        <v>0</v>
      </c>
      <c r="BC16" s="181">
        <f t="shared" si="16"/>
        <v>0</v>
      </c>
    </row>
    <row r="17" spans="1:55" ht="18" customHeight="1" x14ac:dyDescent="0.2">
      <c r="A17" s="179"/>
      <c r="B17" s="202" t="s">
        <v>132</v>
      </c>
      <c r="C17" s="210"/>
      <c r="D17" s="211"/>
      <c r="E17" s="211"/>
      <c r="F17" s="212"/>
      <c r="G17" s="210"/>
      <c r="H17" s="211"/>
      <c r="I17" s="211"/>
      <c r="J17" s="212"/>
      <c r="K17" s="210"/>
      <c r="L17" s="211"/>
      <c r="M17" s="211"/>
      <c r="N17" s="212"/>
      <c r="O17" s="210"/>
      <c r="P17" s="211"/>
      <c r="Q17" s="211"/>
      <c r="R17" s="211"/>
      <c r="S17" s="211"/>
      <c r="T17" s="211"/>
      <c r="U17" s="174">
        <f t="shared" si="0"/>
        <v>0</v>
      </c>
      <c r="V17" s="174">
        <f t="shared" si="1"/>
        <v>0</v>
      </c>
      <c r="W17" s="174">
        <f t="shared" si="2"/>
        <v>0</v>
      </c>
      <c r="X17" s="205">
        <f t="shared" si="3"/>
        <v>0</v>
      </c>
      <c r="Y17" s="210"/>
      <c r="Z17" s="211"/>
      <c r="AA17" s="211"/>
      <c r="AB17" s="213"/>
      <c r="AC17" s="214"/>
      <c r="AD17" s="215"/>
      <c r="AE17" s="215"/>
      <c r="AF17" s="215"/>
      <c r="AG17" s="175">
        <f t="shared" si="4"/>
        <v>0</v>
      </c>
      <c r="AH17" s="175">
        <f t="shared" si="5"/>
        <v>0</v>
      </c>
      <c r="AI17" s="175">
        <f t="shared" si="6"/>
        <v>0</v>
      </c>
      <c r="AJ17" s="206">
        <f t="shared" si="7"/>
        <v>0</v>
      </c>
      <c r="AK17" s="216"/>
      <c r="AL17" s="215"/>
      <c r="AM17" s="215"/>
      <c r="AN17" s="215"/>
      <c r="AO17" s="215"/>
      <c r="AP17" s="215"/>
      <c r="AQ17" s="175">
        <f t="shared" si="8"/>
        <v>0</v>
      </c>
      <c r="AR17" s="175">
        <f t="shared" si="9"/>
        <v>0</v>
      </c>
      <c r="AS17" s="175">
        <f t="shared" si="10"/>
        <v>0</v>
      </c>
      <c r="AT17" s="206">
        <f t="shared" si="11"/>
        <v>0</v>
      </c>
      <c r="AU17" s="210"/>
      <c r="AV17" s="211"/>
      <c r="AW17" s="211"/>
      <c r="AX17" s="212"/>
      <c r="AY17" s="200">
        <f t="shared" si="12"/>
        <v>0</v>
      </c>
      <c r="AZ17" s="175">
        <f t="shared" si="13"/>
        <v>0</v>
      </c>
      <c r="BA17" s="175">
        <f t="shared" si="14"/>
        <v>0</v>
      </c>
      <c r="BB17" s="175">
        <f t="shared" si="15"/>
        <v>0</v>
      </c>
      <c r="BC17" s="181">
        <f t="shared" si="16"/>
        <v>0</v>
      </c>
    </row>
    <row r="18" spans="1:55" ht="18" customHeight="1" x14ac:dyDescent="0.2">
      <c r="A18" s="179"/>
      <c r="B18" s="202" t="s">
        <v>133</v>
      </c>
      <c r="C18" s="210"/>
      <c r="D18" s="211"/>
      <c r="E18" s="211"/>
      <c r="F18" s="212"/>
      <c r="G18" s="210"/>
      <c r="H18" s="211"/>
      <c r="I18" s="211"/>
      <c r="J18" s="212"/>
      <c r="K18" s="210"/>
      <c r="L18" s="211"/>
      <c r="M18" s="211"/>
      <c r="N18" s="212"/>
      <c r="O18" s="210"/>
      <c r="P18" s="211"/>
      <c r="Q18" s="211"/>
      <c r="R18" s="211"/>
      <c r="S18" s="211"/>
      <c r="T18" s="211"/>
      <c r="U18" s="174">
        <f t="shared" si="0"/>
        <v>0</v>
      </c>
      <c r="V18" s="174">
        <f t="shared" si="1"/>
        <v>0</v>
      </c>
      <c r="W18" s="174">
        <f t="shared" si="2"/>
        <v>0</v>
      </c>
      <c r="X18" s="205">
        <f t="shared" si="3"/>
        <v>0</v>
      </c>
      <c r="Y18" s="210"/>
      <c r="Z18" s="211"/>
      <c r="AA18" s="211"/>
      <c r="AB18" s="213"/>
      <c r="AC18" s="214"/>
      <c r="AD18" s="215"/>
      <c r="AE18" s="215"/>
      <c r="AF18" s="215"/>
      <c r="AG18" s="175">
        <f t="shared" si="4"/>
        <v>0</v>
      </c>
      <c r="AH18" s="175">
        <f t="shared" si="5"/>
        <v>0</v>
      </c>
      <c r="AI18" s="175">
        <f t="shared" si="6"/>
        <v>0</v>
      </c>
      <c r="AJ18" s="206">
        <f t="shared" si="7"/>
        <v>0</v>
      </c>
      <c r="AK18" s="216"/>
      <c r="AL18" s="215"/>
      <c r="AM18" s="215"/>
      <c r="AN18" s="215"/>
      <c r="AO18" s="215"/>
      <c r="AP18" s="215"/>
      <c r="AQ18" s="175">
        <f t="shared" si="8"/>
        <v>0</v>
      </c>
      <c r="AR18" s="175">
        <f t="shared" si="9"/>
        <v>0</v>
      </c>
      <c r="AS18" s="175">
        <f t="shared" si="10"/>
        <v>0</v>
      </c>
      <c r="AT18" s="206">
        <f t="shared" si="11"/>
        <v>0</v>
      </c>
      <c r="AU18" s="210"/>
      <c r="AV18" s="211"/>
      <c r="AW18" s="211"/>
      <c r="AX18" s="212"/>
      <c r="AY18" s="200">
        <f t="shared" si="12"/>
        <v>0</v>
      </c>
      <c r="AZ18" s="175">
        <f t="shared" si="13"/>
        <v>0</v>
      </c>
      <c r="BA18" s="175">
        <f t="shared" si="14"/>
        <v>0</v>
      </c>
      <c r="BB18" s="175">
        <f t="shared" si="15"/>
        <v>0</v>
      </c>
      <c r="BC18" s="181">
        <f t="shared" si="16"/>
        <v>0</v>
      </c>
    </row>
    <row r="19" spans="1:55" ht="18" customHeight="1" x14ac:dyDescent="0.2">
      <c r="A19" s="176" t="s">
        <v>134</v>
      </c>
      <c r="B19" s="202" t="s">
        <v>135</v>
      </c>
      <c r="C19" s="210"/>
      <c r="D19" s="211"/>
      <c r="E19" s="211"/>
      <c r="F19" s="212"/>
      <c r="G19" s="210"/>
      <c r="H19" s="211"/>
      <c r="I19" s="211"/>
      <c r="J19" s="212"/>
      <c r="K19" s="210"/>
      <c r="L19" s="211"/>
      <c r="M19" s="211"/>
      <c r="N19" s="212"/>
      <c r="O19" s="210"/>
      <c r="P19" s="211"/>
      <c r="Q19" s="211"/>
      <c r="R19" s="211"/>
      <c r="S19" s="211"/>
      <c r="T19" s="211"/>
      <c r="U19" s="174">
        <f t="shared" si="0"/>
        <v>0</v>
      </c>
      <c r="V19" s="174">
        <f t="shared" si="1"/>
        <v>0</v>
      </c>
      <c r="W19" s="174">
        <f t="shared" si="2"/>
        <v>0</v>
      </c>
      <c r="X19" s="205">
        <f t="shared" si="3"/>
        <v>0</v>
      </c>
      <c r="Y19" s="210"/>
      <c r="Z19" s="211"/>
      <c r="AA19" s="211"/>
      <c r="AB19" s="213"/>
      <c r="AC19" s="214"/>
      <c r="AD19" s="215"/>
      <c r="AE19" s="215"/>
      <c r="AF19" s="215"/>
      <c r="AG19" s="175">
        <f t="shared" si="4"/>
        <v>0</v>
      </c>
      <c r="AH19" s="175">
        <f t="shared" si="5"/>
        <v>0</v>
      </c>
      <c r="AI19" s="175">
        <f t="shared" si="6"/>
        <v>0</v>
      </c>
      <c r="AJ19" s="206">
        <f t="shared" si="7"/>
        <v>0</v>
      </c>
      <c r="AK19" s="216"/>
      <c r="AL19" s="215"/>
      <c r="AM19" s="215"/>
      <c r="AN19" s="215"/>
      <c r="AO19" s="215"/>
      <c r="AP19" s="215"/>
      <c r="AQ19" s="175">
        <f t="shared" si="8"/>
        <v>0</v>
      </c>
      <c r="AR19" s="175">
        <f t="shared" si="9"/>
        <v>0</v>
      </c>
      <c r="AS19" s="175">
        <f t="shared" si="10"/>
        <v>0</v>
      </c>
      <c r="AT19" s="206">
        <f t="shared" si="11"/>
        <v>0</v>
      </c>
      <c r="AU19" s="210"/>
      <c r="AV19" s="211"/>
      <c r="AW19" s="211"/>
      <c r="AX19" s="212"/>
      <c r="AY19" s="200">
        <f t="shared" si="12"/>
        <v>0</v>
      </c>
      <c r="AZ19" s="175">
        <f t="shared" si="13"/>
        <v>0</v>
      </c>
      <c r="BA19" s="175">
        <f t="shared" si="14"/>
        <v>0</v>
      </c>
      <c r="BB19" s="175">
        <f t="shared" si="15"/>
        <v>0</v>
      </c>
      <c r="BC19" s="181">
        <f t="shared" si="16"/>
        <v>0</v>
      </c>
    </row>
    <row r="20" spans="1:55" ht="18" customHeight="1" x14ac:dyDescent="0.2">
      <c r="A20" s="176"/>
      <c r="B20" s="203" t="s">
        <v>354</v>
      </c>
      <c r="C20" s="210"/>
      <c r="D20" s="211"/>
      <c r="E20" s="211"/>
      <c r="F20" s="212"/>
      <c r="G20" s="210"/>
      <c r="H20" s="211"/>
      <c r="I20" s="211"/>
      <c r="J20" s="212"/>
      <c r="K20" s="210"/>
      <c r="L20" s="211"/>
      <c r="M20" s="211"/>
      <c r="N20" s="212"/>
      <c r="O20" s="210"/>
      <c r="P20" s="211"/>
      <c r="Q20" s="211"/>
      <c r="R20" s="211"/>
      <c r="S20" s="211"/>
      <c r="T20" s="211"/>
      <c r="U20" s="174">
        <f t="shared" si="0"/>
        <v>0</v>
      </c>
      <c r="V20" s="174">
        <f t="shared" si="1"/>
        <v>0</v>
      </c>
      <c r="W20" s="174">
        <f t="shared" si="2"/>
        <v>0</v>
      </c>
      <c r="X20" s="205">
        <f t="shared" si="3"/>
        <v>0</v>
      </c>
      <c r="Y20" s="210"/>
      <c r="Z20" s="211"/>
      <c r="AA20" s="211"/>
      <c r="AB20" s="213"/>
      <c r="AC20" s="214"/>
      <c r="AD20" s="215"/>
      <c r="AE20" s="215"/>
      <c r="AF20" s="215"/>
      <c r="AG20" s="175">
        <f t="shared" si="4"/>
        <v>0</v>
      </c>
      <c r="AH20" s="175">
        <f t="shared" si="5"/>
        <v>0</v>
      </c>
      <c r="AI20" s="175">
        <f t="shared" si="6"/>
        <v>0</v>
      </c>
      <c r="AJ20" s="206">
        <f t="shared" si="7"/>
        <v>0</v>
      </c>
      <c r="AK20" s="216"/>
      <c r="AL20" s="215"/>
      <c r="AM20" s="215"/>
      <c r="AN20" s="215"/>
      <c r="AO20" s="215"/>
      <c r="AP20" s="215"/>
      <c r="AQ20" s="175">
        <f t="shared" si="8"/>
        <v>0</v>
      </c>
      <c r="AR20" s="175">
        <f t="shared" si="9"/>
        <v>0</v>
      </c>
      <c r="AS20" s="175">
        <f t="shared" si="10"/>
        <v>0</v>
      </c>
      <c r="AT20" s="206">
        <f t="shared" si="11"/>
        <v>0</v>
      </c>
      <c r="AU20" s="210"/>
      <c r="AV20" s="211"/>
      <c r="AW20" s="211"/>
      <c r="AX20" s="212"/>
      <c r="AY20" s="200">
        <f t="shared" si="12"/>
        <v>0</v>
      </c>
      <c r="AZ20" s="175">
        <f t="shared" si="13"/>
        <v>0</v>
      </c>
      <c r="BA20" s="175">
        <f t="shared" si="14"/>
        <v>0</v>
      </c>
      <c r="BB20" s="175">
        <f t="shared" si="15"/>
        <v>0</v>
      </c>
      <c r="BC20" s="181">
        <f t="shared" si="16"/>
        <v>0</v>
      </c>
    </row>
    <row r="21" spans="1:55" ht="18" customHeight="1" x14ac:dyDescent="0.2">
      <c r="A21" s="179"/>
      <c r="B21" s="203" t="s">
        <v>136</v>
      </c>
      <c r="C21" s="210"/>
      <c r="D21" s="211"/>
      <c r="E21" s="211"/>
      <c r="F21" s="212"/>
      <c r="G21" s="210"/>
      <c r="H21" s="211"/>
      <c r="I21" s="211"/>
      <c r="J21" s="212"/>
      <c r="K21" s="210"/>
      <c r="L21" s="211"/>
      <c r="M21" s="211"/>
      <c r="N21" s="212"/>
      <c r="O21" s="210"/>
      <c r="P21" s="211"/>
      <c r="Q21" s="211"/>
      <c r="R21" s="211"/>
      <c r="S21" s="211"/>
      <c r="T21" s="211"/>
      <c r="U21" s="174">
        <f t="shared" si="0"/>
        <v>0</v>
      </c>
      <c r="V21" s="174">
        <f t="shared" si="1"/>
        <v>0</v>
      </c>
      <c r="W21" s="174">
        <f t="shared" si="2"/>
        <v>0</v>
      </c>
      <c r="X21" s="205">
        <f t="shared" si="3"/>
        <v>0</v>
      </c>
      <c r="Y21" s="210"/>
      <c r="Z21" s="211"/>
      <c r="AA21" s="211"/>
      <c r="AB21" s="213"/>
      <c r="AC21" s="214"/>
      <c r="AD21" s="215"/>
      <c r="AE21" s="215"/>
      <c r="AF21" s="215"/>
      <c r="AG21" s="175">
        <f t="shared" si="4"/>
        <v>0</v>
      </c>
      <c r="AH21" s="175">
        <f t="shared" si="5"/>
        <v>0</v>
      </c>
      <c r="AI21" s="175">
        <f t="shared" si="6"/>
        <v>0</v>
      </c>
      <c r="AJ21" s="206">
        <f t="shared" si="7"/>
        <v>0</v>
      </c>
      <c r="AK21" s="216"/>
      <c r="AL21" s="215"/>
      <c r="AM21" s="215"/>
      <c r="AN21" s="215"/>
      <c r="AO21" s="215"/>
      <c r="AP21" s="215"/>
      <c r="AQ21" s="175">
        <f t="shared" si="8"/>
        <v>0</v>
      </c>
      <c r="AR21" s="175">
        <f t="shared" si="9"/>
        <v>0</v>
      </c>
      <c r="AS21" s="175">
        <f t="shared" si="10"/>
        <v>0</v>
      </c>
      <c r="AT21" s="206">
        <f t="shared" si="11"/>
        <v>0</v>
      </c>
      <c r="AU21" s="210"/>
      <c r="AV21" s="211"/>
      <c r="AW21" s="211"/>
      <c r="AX21" s="212"/>
      <c r="AY21" s="200">
        <f t="shared" si="12"/>
        <v>0</v>
      </c>
      <c r="AZ21" s="175">
        <f t="shared" si="13"/>
        <v>0</v>
      </c>
      <c r="BA21" s="175">
        <f t="shared" si="14"/>
        <v>0</v>
      </c>
      <c r="BB21" s="175">
        <f t="shared" si="15"/>
        <v>0</v>
      </c>
      <c r="BC21" s="181">
        <f t="shared" si="16"/>
        <v>0</v>
      </c>
    </row>
    <row r="22" spans="1:55" ht="18" customHeight="1" x14ac:dyDescent="0.2">
      <c r="A22" s="179"/>
      <c r="B22" s="202" t="s">
        <v>137</v>
      </c>
      <c r="C22" s="210"/>
      <c r="D22" s="211"/>
      <c r="E22" s="211"/>
      <c r="F22" s="212"/>
      <c r="G22" s="210"/>
      <c r="H22" s="211"/>
      <c r="I22" s="211"/>
      <c r="J22" s="212"/>
      <c r="K22" s="210"/>
      <c r="L22" s="211"/>
      <c r="M22" s="211"/>
      <c r="N22" s="212"/>
      <c r="O22" s="210"/>
      <c r="P22" s="211"/>
      <c r="Q22" s="211"/>
      <c r="R22" s="211"/>
      <c r="S22" s="211"/>
      <c r="T22" s="211"/>
      <c r="U22" s="174">
        <f t="shared" si="0"/>
        <v>0</v>
      </c>
      <c r="V22" s="174">
        <f t="shared" si="1"/>
        <v>0</v>
      </c>
      <c r="W22" s="174">
        <f t="shared" si="2"/>
        <v>0</v>
      </c>
      <c r="X22" s="205">
        <f t="shared" si="3"/>
        <v>0</v>
      </c>
      <c r="Y22" s="210"/>
      <c r="Z22" s="211"/>
      <c r="AA22" s="211"/>
      <c r="AB22" s="213"/>
      <c r="AC22" s="214"/>
      <c r="AD22" s="215"/>
      <c r="AE22" s="215"/>
      <c r="AF22" s="215"/>
      <c r="AG22" s="175">
        <f t="shared" si="4"/>
        <v>0</v>
      </c>
      <c r="AH22" s="175">
        <f t="shared" si="5"/>
        <v>0</v>
      </c>
      <c r="AI22" s="175">
        <f t="shared" si="6"/>
        <v>0</v>
      </c>
      <c r="AJ22" s="206">
        <f t="shared" si="7"/>
        <v>0</v>
      </c>
      <c r="AK22" s="216"/>
      <c r="AL22" s="215"/>
      <c r="AM22" s="215"/>
      <c r="AN22" s="215"/>
      <c r="AO22" s="215"/>
      <c r="AP22" s="215"/>
      <c r="AQ22" s="175">
        <f t="shared" si="8"/>
        <v>0</v>
      </c>
      <c r="AR22" s="175">
        <f t="shared" si="9"/>
        <v>0</v>
      </c>
      <c r="AS22" s="175">
        <f t="shared" si="10"/>
        <v>0</v>
      </c>
      <c r="AT22" s="206">
        <f t="shared" si="11"/>
        <v>0</v>
      </c>
      <c r="AU22" s="210"/>
      <c r="AV22" s="211"/>
      <c r="AW22" s="211"/>
      <c r="AX22" s="212"/>
      <c r="AY22" s="200">
        <f t="shared" si="12"/>
        <v>0</v>
      </c>
      <c r="AZ22" s="175">
        <f t="shared" si="13"/>
        <v>0</v>
      </c>
      <c r="BA22" s="175">
        <f t="shared" si="14"/>
        <v>0</v>
      </c>
      <c r="BB22" s="175">
        <f t="shared" si="15"/>
        <v>0</v>
      </c>
      <c r="BC22" s="181">
        <f t="shared" si="16"/>
        <v>0</v>
      </c>
    </row>
    <row r="23" spans="1:55" ht="18" customHeight="1" x14ac:dyDescent="0.2">
      <c r="A23" s="179"/>
      <c r="B23" s="202" t="s">
        <v>355</v>
      </c>
      <c r="C23" s="210"/>
      <c r="D23" s="211"/>
      <c r="E23" s="211"/>
      <c r="F23" s="212"/>
      <c r="G23" s="210"/>
      <c r="H23" s="211"/>
      <c r="I23" s="211"/>
      <c r="J23" s="212"/>
      <c r="K23" s="210"/>
      <c r="L23" s="211"/>
      <c r="M23" s="211"/>
      <c r="N23" s="212"/>
      <c r="O23" s="210"/>
      <c r="P23" s="211"/>
      <c r="Q23" s="211"/>
      <c r="R23" s="211"/>
      <c r="S23" s="211"/>
      <c r="T23" s="211"/>
      <c r="U23" s="174">
        <f t="shared" si="0"/>
        <v>0</v>
      </c>
      <c r="V23" s="174">
        <f t="shared" si="1"/>
        <v>0</v>
      </c>
      <c r="W23" s="174">
        <f t="shared" si="2"/>
        <v>0</v>
      </c>
      <c r="X23" s="205">
        <f t="shared" si="3"/>
        <v>0</v>
      </c>
      <c r="Y23" s="210"/>
      <c r="Z23" s="211"/>
      <c r="AA23" s="211"/>
      <c r="AB23" s="213"/>
      <c r="AC23" s="214"/>
      <c r="AD23" s="215"/>
      <c r="AE23" s="215"/>
      <c r="AF23" s="215"/>
      <c r="AG23" s="175">
        <f t="shared" si="4"/>
        <v>0</v>
      </c>
      <c r="AH23" s="175">
        <f t="shared" si="5"/>
        <v>0</v>
      </c>
      <c r="AI23" s="175">
        <f t="shared" si="6"/>
        <v>0</v>
      </c>
      <c r="AJ23" s="206">
        <f t="shared" si="7"/>
        <v>0</v>
      </c>
      <c r="AK23" s="216"/>
      <c r="AL23" s="215"/>
      <c r="AM23" s="215"/>
      <c r="AN23" s="215"/>
      <c r="AO23" s="215"/>
      <c r="AP23" s="215"/>
      <c r="AQ23" s="175">
        <f t="shared" si="8"/>
        <v>0</v>
      </c>
      <c r="AR23" s="175">
        <f t="shared" si="9"/>
        <v>0</v>
      </c>
      <c r="AS23" s="175">
        <f t="shared" si="10"/>
        <v>0</v>
      </c>
      <c r="AT23" s="206">
        <f t="shared" si="11"/>
        <v>0</v>
      </c>
      <c r="AU23" s="210"/>
      <c r="AV23" s="211"/>
      <c r="AW23" s="211"/>
      <c r="AX23" s="212"/>
      <c r="AY23" s="200">
        <f t="shared" si="12"/>
        <v>0</v>
      </c>
      <c r="AZ23" s="175">
        <f t="shared" si="13"/>
        <v>0</v>
      </c>
      <c r="BA23" s="175">
        <f t="shared" si="14"/>
        <v>0</v>
      </c>
      <c r="BB23" s="175">
        <f t="shared" si="15"/>
        <v>0</v>
      </c>
      <c r="BC23" s="181">
        <f t="shared" si="16"/>
        <v>0</v>
      </c>
    </row>
    <row r="24" spans="1:55" ht="18" customHeight="1" x14ac:dyDescent="0.2">
      <c r="A24" s="179"/>
      <c r="B24" s="202" t="s">
        <v>138</v>
      </c>
      <c r="C24" s="210"/>
      <c r="D24" s="211"/>
      <c r="E24" s="211"/>
      <c r="F24" s="212"/>
      <c r="G24" s="210"/>
      <c r="H24" s="211"/>
      <c r="I24" s="211"/>
      <c r="J24" s="212"/>
      <c r="K24" s="210"/>
      <c r="L24" s="211"/>
      <c r="M24" s="211"/>
      <c r="N24" s="212"/>
      <c r="O24" s="210"/>
      <c r="P24" s="211"/>
      <c r="Q24" s="211"/>
      <c r="R24" s="211"/>
      <c r="S24" s="211"/>
      <c r="T24" s="211"/>
      <c r="U24" s="174">
        <f t="shared" si="0"/>
        <v>0</v>
      </c>
      <c r="V24" s="174">
        <f t="shared" si="1"/>
        <v>0</v>
      </c>
      <c r="W24" s="174">
        <f t="shared" si="2"/>
        <v>0</v>
      </c>
      <c r="X24" s="205">
        <f t="shared" si="3"/>
        <v>0</v>
      </c>
      <c r="Y24" s="210"/>
      <c r="Z24" s="211"/>
      <c r="AA24" s="211"/>
      <c r="AB24" s="213"/>
      <c r="AC24" s="214"/>
      <c r="AD24" s="215"/>
      <c r="AE24" s="215"/>
      <c r="AF24" s="215"/>
      <c r="AG24" s="175">
        <f t="shared" si="4"/>
        <v>0</v>
      </c>
      <c r="AH24" s="175">
        <f t="shared" si="5"/>
        <v>0</v>
      </c>
      <c r="AI24" s="175">
        <f t="shared" si="6"/>
        <v>0</v>
      </c>
      <c r="AJ24" s="206">
        <f t="shared" si="7"/>
        <v>0</v>
      </c>
      <c r="AK24" s="216"/>
      <c r="AL24" s="215"/>
      <c r="AM24" s="215"/>
      <c r="AN24" s="215"/>
      <c r="AO24" s="215"/>
      <c r="AP24" s="215"/>
      <c r="AQ24" s="175">
        <f t="shared" si="8"/>
        <v>0</v>
      </c>
      <c r="AR24" s="175">
        <f t="shared" si="9"/>
        <v>0</v>
      </c>
      <c r="AS24" s="175">
        <f t="shared" si="10"/>
        <v>0</v>
      </c>
      <c r="AT24" s="206">
        <f t="shared" si="11"/>
        <v>0</v>
      </c>
      <c r="AU24" s="210"/>
      <c r="AV24" s="211"/>
      <c r="AW24" s="211"/>
      <c r="AX24" s="212"/>
      <c r="AY24" s="200">
        <f t="shared" si="12"/>
        <v>0</v>
      </c>
      <c r="AZ24" s="175">
        <f t="shared" si="13"/>
        <v>0</v>
      </c>
      <c r="BA24" s="175">
        <f t="shared" si="14"/>
        <v>0</v>
      </c>
      <c r="BB24" s="175">
        <f t="shared" si="15"/>
        <v>0</v>
      </c>
      <c r="BC24" s="181">
        <f t="shared" si="16"/>
        <v>0</v>
      </c>
    </row>
    <row r="25" spans="1:55" ht="18" customHeight="1" x14ac:dyDescent="0.2">
      <c r="A25" s="176"/>
      <c r="B25" s="202" t="s">
        <v>139</v>
      </c>
      <c r="C25" s="210"/>
      <c r="D25" s="211"/>
      <c r="E25" s="211"/>
      <c r="F25" s="212"/>
      <c r="G25" s="210"/>
      <c r="H25" s="211"/>
      <c r="I25" s="211"/>
      <c r="J25" s="212"/>
      <c r="K25" s="210"/>
      <c r="L25" s="211"/>
      <c r="M25" s="211"/>
      <c r="N25" s="212"/>
      <c r="O25" s="210"/>
      <c r="P25" s="211"/>
      <c r="Q25" s="211"/>
      <c r="R25" s="211"/>
      <c r="S25" s="211"/>
      <c r="T25" s="211"/>
      <c r="U25" s="174">
        <f t="shared" si="0"/>
        <v>0</v>
      </c>
      <c r="V25" s="174">
        <f t="shared" si="1"/>
        <v>0</v>
      </c>
      <c r="W25" s="174">
        <f t="shared" si="2"/>
        <v>0</v>
      </c>
      <c r="X25" s="205">
        <f t="shared" si="3"/>
        <v>0</v>
      </c>
      <c r="Y25" s="210"/>
      <c r="Z25" s="211"/>
      <c r="AA25" s="211"/>
      <c r="AB25" s="213"/>
      <c r="AC25" s="214"/>
      <c r="AD25" s="215"/>
      <c r="AE25" s="215"/>
      <c r="AF25" s="215"/>
      <c r="AG25" s="175">
        <f t="shared" si="4"/>
        <v>0</v>
      </c>
      <c r="AH25" s="175">
        <f t="shared" si="5"/>
        <v>0</v>
      </c>
      <c r="AI25" s="175">
        <f t="shared" si="6"/>
        <v>0</v>
      </c>
      <c r="AJ25" s="206">
        <f t="shared" si="7"/>
        <v>0</v>
      </c>
      <c r="AK25" s="216"/>
      <c r="AL25" s="215"/>
      <c r="AM25" s="215"/>
      <c r="AN25" s="215"/>
      <c r="AO25" s="215"/>
      <c r="AP25" s="215"/>
      <c r="AQ25" s="175">
        <f t="shared" si="8"/>
        <v>0</v>
      </c>
      <c r="AR25" s="175">
        <f t="shared" si="9"/>
        <v>0</v>
      </c>
      <c r="AS25" s="175">
        <f t="shared" si="10"/>
        <v>0</v>
      </c>
      <c r="AT25" s="206">
        <f t="shared" si="11"/>
        <v>0</v>
      </c>
      <c r="AU25" s="210"/>
      <c r="AV25" s="211"/>
      <c r="AW25" s="211"/>
      <c r="AX25" s="212"/>
      <c r="AY25" s="200">
        <f t="shared" si="12"/>
        <v>0</v>
      </c>
      <c r="AZ25" s="175">
        <f t="shared" si="13"/>
        <v>0</v>
      </c>
      <c r="BA25" s="175">
        <f t="shared" si="14"/>
        <v>0</v>
      </c>
      <c r="BB25" s="175">
        <f t="shared" si="15"/>
        <v>0</v>
      </c>
      <c r="BC25" s="181">
        <f t="shared" si="16"/>
        <v>0</v>
      </c>
    </row>
    <row r="26" spans="1:55" ht="18" customHeight="1" x14ac:dyDescent="0.2">
      <c r="A26" s="176"/>
      <c r="B26" s="202" t="s">
        <v>140</v>
      </c>
      <c r="C26" s="210"/>
      <c r="D26" s="211"/>
      <c r="E26" s="211"/>
      <c r="F26" s="212"/>
      <c r="G26" s="210"/>
      <c r="H26" s="211"/>
      <c r="I26" s="211"/>
      <c r="J26" s="212"/>
      <c r="K26" s="210"/>
      <c r="L26" s="211"/>
      <c r="M26" s="211"/>
      <c r="N26" s="212"/>
      <c r="O26" s="210"/>
      <c r="P26" s="211"/>
      <c r="Q26" s="211"/>
      <c r="R26" s="211"/>
      <c r="S26" s="211"/>
      <c r="T26" s="211"/>
      <c r="U26" s="174">
        <f t="shared" si="0"/>
        <v>0</v>
      </c>
      <c r="V26" s="174">
        <f t="shared" si="1"/>
        <v>0</v>
      </c>
      <c r="W26" s="174">
        <f t="shared" si="2"/>
        <v>0</v>
      </c>
      <c r="X26" s="205">
        <f t="shared" si="3"/>
        <v>0</v>
      </c>
      <c r="Y26" s="210"/>
      <c r="Z26" s="211"/>
      <c r="AA26" s="211"/>
      <c r="AB26" s="213"/>
      <c r="AC26" s="214"/>
      <c r="AD26" s="215"/>
      <c r="AE26" s="215"/>
      <c r="AF26" s="215"/>
      <c r="AG26" s="175">
        <f t="shared" si="4"/>
        <v>0</v>
      </c>
      <c r="AH26" s="175">
        <f t="shared" si="5"/>
        <v>0</v>
      </c>
      <c r="AI26" s="175">
        <f t="shared" si="6"/>
        <v>0</v>
      </c>
      <c r="AJ26" s="206">
        <f t="shared" si="7"/>
        <v>0</v>
      </c>
      <c r="AK26" s="216"/>
      <c r="AL26" s="215"/>
      <c r="AM26" s="215"/>
      <c r="AN26" s="215"/>
      <c r="AO26" s="215"/>
      <c r="AP26" s="215"/>
      <c r="AQ26" s="175">
        <f t="shared" si="8"/>
        <v>0</v>
      </c>
      <c r="AR26" s="175">
        <f t="shared" si="9"/>
        <v>0</v>
      </c>
      <c r="AS26" s="175">
        <f t="shared" si="10"/>
        <v>0</v>
      </c>
      <c r="AT26" s="206">
        <f t="shared" si="11"/>
        <v>0</v>
      </c>
      <c r="AU26" s="210"/>
      <c r="AV26" s="211"/>
      <c r="AW26" s="211"/>
      <c r="AX26" s="212"/>
      <c r="AY26" s="200">
        <f t="shared" si="12"/>
        <v>0</v>
      </c>
      <c r="AZ26" s="175">
        <f t="shared" si="13"/>
        <v>0</v>
      </c>
      <c r="BA26" s="175">
        <f t="shared" si="14"/>
        <v>0</v>
      </c>
      <c r="BB26" s="175">
        <f t="shared" si="15"/>
        <v>0</v>
      </c>
      <c r="BC26" s="181">
        <f t="shared" si="16"/>
        <v>0</v>
      </c>
    </row>
    <row r="27" spans="1:55" ht="18" customHeight="1" x14ac:dyDescent="0.2">
      <c r="A27" s="179"/>
      <c r="B27" s="202" t="s">
        <v>141</v>
      </c>
      <c r="C27" s="210"/>
      <c r="D27" s="211"/>
      <c r="E27" s="211"/>
      <c r="F27" s="212"/>
      <c r="G27" s="210"/>
      <c r="H27" s="211"/>
      <c r="I27" s="211"/>
      <c r="J27" s="212"/>
      <c r="K27" s="210"/>
      <c r="L27" s="211"/>
      <c r="M27" s="211"/>
      <c r="N27" s="212"/>
      <c r="O27" s="210"/>
      <c r="P27" s="211"/>
      <c r="Q27" s="211"/>
      <c r="R27" s="211"/>
      <c r="S27" s="211"/>
      <c r="T27" s="211"/>
      <c r="U27" s="174">
        <f t="shared" si="0"/>
        <v>0</v>
      </c>
      <c r="V27" s="174">
        <f t="shared" si="1"/>
        <v>0</v>
      </c>
      <c r="W27" s="174">
        <f t="shared" si="2"/>
        <v>0</v>
      </c>
      <c r="X27" s="205">
        <f t="shared" si="3"/>
        <v>0</v>
      </c>
      <c r="Y27" s="210"/>
      <c r="Z27" s="211"/>
      <c r="AA27" s="211"/>
      <c r="AB27" s="213"/>
      <c r="AC27" s="214"/>
      <c r="AD27" s="215"/>
      <c r="AE27" s="215"/>
      <c r="AF27" s="215"/>
      <c r="AG27" s="175">
        <f t="shared" si="4"/>
        <v>0</v>
      </c>
      <c r="AH27" s="175">
        <f t="shared" si="5"/>
        <v>0</v>
      </c>
      <c r="AI27" s="175">
        <f t="shared" si="6"/>
        <v>0</v>
      </c>
      <c r="AJ27" s="206">
        <f t="shared" si="7"/>
        <v>0</v>
      </c>
      <c r="AK27" s="216"/>
      <c r="AL27" s="215"/>
      <c r="AM27" s="215"/>
      <c r="AN27" s="215"/>
      <c r="AO27" s="215"/>
      <c r="AP27" s="215"/>
      <c r="AQ27" s="175">
        <f t="shared" si="8"/>
        <v>0</v>
      </c>
      <c r="AR27" s="175">
        <f t="shared" si="9"/>
        <v>0</v>
      </c>
      <c r="AS27" s="175">
        <f t="shared" si="10"/>
        <v>0</v>
      </c>
      <c r="AT27" s="206">
        <f t="shared" si="11"/>
        <v>0</v>
      </c>
      <c r="AU27" s="210"/>
      <c r="AV27" s="211"/>
      <c r="AW27" s="211"/>
      <c r="AX27" s="212"/>
      <c r="AY27" s="200">
        <f t="shared" si="12"/>
        <v>0</v>
      </c>
      <c r="AZ27" s="175">
        <f t="shared" si="13"/>
        <v>0</v>
      </c>
      <c r="BA27" s="175">
        <f t="shared" si="14"/>
        <v>0</v>
      </c>
      <c r="BB27" s="175">
        <f t="shared" si="15"/>
        <v>0</v>
      </c>
      <c r="BC27" s="181">
        <f t="shared" si="16"/>
        <v>0</v>
      </c>
    </row>
    <row r="28" spans="1:55" ht="18" customHeight="1" x14ac:dyDescent="0.2">
      <c r="A28" s="179"/>
      <c r="B28" s="202" t="s">
        <v>193</v>
      </c>
      <c r="C28" s="210"/>
      <c r="D28" s="211"/>
      <c r="E28" s="211"/>
      <c r="F28" s="212"/>
      <c r="G28" s="210"/>
      <c r="H28" s="211"/>
      <c r="I28" s="211"/>
      <c r="J28" s="212"/>
      <c r="K28" s="210"/>
      <c r="L28" s="211"/>
      <c r="M28" s="211"/>
      <c r="N28" s="212"/>
      <c r="O28" s="210"/>
      <c r="P28" s="211"/>
      <c r="Q28" s="211"/>
      <c r="R28" s="211"/>
      <c r="S28" s="211"/>
      <c r="T28" s="211"/>
      <c r="U28" s="174">
        <f t="shared" si="0"/>
        <v>0</v>
      </c>
      <c r="V28" s="174">
        <f t="shared" si="1"/>
        <v>0</v>
      </c>
      <c r="W28" s="174">
        <f t="shared" si="2"/>
        <v>0</v>
      </c>
      <c r="X28" s="205">
        <f t="shared" si="3"/>
        <v>0</v>
      </c>
      <c r="Y28" s="210"/>
      <c r="Z28" s="211"/>
      <c r="AA28" s="211"/>
      <c r="AB28" s="213"/>
      <c r="AC28" s="214"/>
      <c r="AD28" s="215"/>
      <c r="AE28" s="215"/>
      <c r="AF28" s="215"/>
      <c r="AG28" s="175">
        <f t="shared" si="4"/>
        <v>0</v>
      </c>
      <c r="AH28" s="175">
        <f t="shared" si="5"/>
        <v>0</v>
      </c>
      <c r="AI28" s="175">
        <f t="shared" si="6"/>
        <v>0</v>
      </c>
      <c r="AJ28" s="206">
        <f t="shared" si="7"/>
        <v>0</v>
      </c>
      <c r="AK28" s="216"/>
      <c r="AL28" s="215"/>
      <c r="AM28" s="215"/>
      <c r="AN28" s="215"/>
      <c r="AO28" s="215"/>
      <c r="AP28" s="215"/>
      <c r="AQ28" s="175">
        <f t="shared" si="8"/>
        <v>0</v>
      </c>
      <c r="AR28" s="175">
        <f t="shared" si="9"/>
        <v>0</v>
      </c>
      <c r="AS28" s="175">
        <f t="shared" si="10"/>
        <v>0</v>
      </c>
      <c r="AT28" s="206">
        <f t="shared" si="11"/>
        <v>0</v>
      </c>
      <c r="AU28" s="210"/>
      <c r="AV28" s="211"/>
      <c r="AW28" s="211"/>
      <c r="AX28" s="212"/>
      <c r="AY28" s="200">
        <f t="shared" si="12"/>
        <v>0</v>
      </c>
      <c r="AZ28" s="175">
        <f t="shared" si="13"/>
        <v>0</v>
      </c>
      <c r="BA28" s="175">
        <f t="shared" si="14"/>
        <v>0</v>
      </c>
      <c r="BB28" s="175">
        <f t="shared" si="15"/>
        <v>0</v>
      </c>
      <c r="BC28" s="181">
        <f t="shared" si="16"/>
        <v>0</v>
      </c>
    </row>
    <row r="29" spans="1:55" ht="18" customHeight="1" x14ac:dyDescent="0.2">
      <c r="A29" s="179"/>
      <c r="B29" s="202" t="s">
        <v>295</v>
      </c>
      <c r="C29" s="210"/>
      <c r="D29" s="211"/>
      <c r="E29" s="211"/>
      <c r="F29" s="212"/>
      <c r="G29" s="210"/>
      <c r="H29" s="211"/>
      <c r="I29" s="211"/>
      <c r="J29" s="212"/>
      <c r="K29" s="210"/>
      <c r="L29" s="211"/>
      <c r="M29" s="211"/>
      <c r="N29" s="212"/>
      <c r="O29" s="210"/>
      <c r="P29" s="211"/>
      <c r="Q29" s="211"/>
      <c r="R29" s="211"/>
      <c r="S29" s="211"/>
      <c r="T29" s="211"/>
      <c r="U29" s="174">
        <f t="shared" si="0"/>
        <v>0</v>
      </c>
      <c r="V29" s="174">
        <f t="shared" si="1"/>
        <v>0</v>
      </c>
      <c r="W29" s="174">
        <f t="shared" si="2"/>
        <v>0</v>
      </c>
      <c r="X29" s="205">
        <f t="shared" si="3"/>
        <v>0</v>
      </c>
      <c r="Y29" s="210"/>
      <c r="Z29" s="211"/>
      <c r="AA29" s="211"/>
      <c r="AB29" s="213"/>
      <c r="AC29" s="214"/>
      <c r="AD29" s="215"/>
      <c r="AE29" s="215"/>
      <c r="AF29" s="215"/>
      <c r="AG29" s="175">
        <f t="shared" si="4"/>
        <v>0</v>
      </c>
      <c r="AH29" s="175">
        <f t="shared" si="5"/>
        <v>0</v>
      </c>
      <c r="AI29" s="175">
        <f t="shared" si="6"/>
        <v>0</v>
      </c>
      <c r="AJ29" s="206">
        <f t="shared" si="7"/>
        <v>0</v>
      </c>
      <c r="AK29" s="216"/>
      <c r="AL29" s="215"/>
      <c r="AM29" s="215"/>
      <c r="AN29" s="215"/>
      <c r="AO29" s="215"/>
      <c r="AP29" s="215"/>
      <c r="AQ29" s="175">
        <f t="shared" si="8"/>
        <v>0</v>
      </c>
      <c r="AR29" s="175">
        <f t="shared" si="9"/>
        <v>0</v>
      </c>
      <c r="AS29" s="175">
        <f t="shared" si="10"/>
        <v>0</v>
      </c>
      <c r="AT29" s="206">
        <f t="shared" si="11"/>
        <v>0</v>
      </c>
      <c r="AU29" s="210"/>
      <c r="AV29" s="211"/>
      <c r="AW29" s="211"/>
      <c r="AX29" s="212"/>
      <c r="AY29" s="200">
        <f t="shared" si="12"/>
        <v>0</v>
      </c>
      <c r="AZ29" s="175">
        <f t="shared" si="13"/>
        <v>0</v>
      </c>
      <c r="BA29" s="175">
        <f t="shared" si="14"/>
        <v>0</v>
      </c>
      <c r="BB29" s="175">
        <f t="shared" si="15"/>
        <v>0</v>
      </c>
      <c r="BC29" s="181">
        <f t="shared" si="16"/>
        <v>0</v>
      </c>
    </row>
    <row r="30" spans="1:55" ht="18" customHeight="1" x14ac:dyDescent="0.2">
      <c r="A30" s="179"/>
      <c r="B30" s="203" t="s">
        <v>296</v>
      </c>
      <c r="C30" s="613"/>
      <c r="D30" s="614"/>
      <c r="E30" s="614"/>
      <c r="F30" s="615"/>
      <c r="G30" s="613"/>
      <c r="H30" s="614"/>
      <c r="I30" s="614"/>
      <c r="J30" s="615"/>
      <c r="K30" s="613"/>
      <c r="L30" s="614"/>
      <c r="M30" s="614"/>
      <c r="N30" s="212"/>
      <c r="O30" s="210"/>
      <c r="P30" s="211"/>
      <c r="Q30" s="211"/>
      <c r="R30" s="211"/>
      <c r="S30" s="211"/>
      <c r="T30" s="614"/>
      <c r="U30" s="174">
        <f t="shared" si="0"/>
        <v>0</v>
      </c>
      <c r="V30" s="174">
        <f t="shared" si="1"/>
        <v>0</v>
      </c>
      <c r="W30" s="174">
        <f t="shared" si="2"/>
        <v>0</v>
      </c>
      <c r="X30" s="205">
        <f t="shared" si="3"/>
        <v>0</v>
      </c>
      <c r="Y30" s="613"/>
      <c r="Z30" s="614"/>
      <c r="AA30" s="614"/>
      <c r="AB30" s="616"/>
      <c r="AC30" s="617"/>
      <c r="AD30" s="618"/>
      <c r="AE30" s="618"/>
      <c r="AF30" s="618"/>
      <c r="AG30" s="175">
        <f t="shared" si="4"/>
        <v>0</v>
      </c>
      <c r="AH30" s="175">
        <f t="shared" si="5"/>
        <v>0</v>
      </c>
      <c r="AI30" s="175">
        <f t="shared" si="6"/>
        <v>0</v>
      </c>
      <c r="AJ30" s="206">
        <f t="shared" si="7"/>
        <v>0</v>
      </c>
      <c r="AK30" s="619"/>
      <c r="AL30" s="618"/>
      <c r="AM30" s="618"/>
      <c r="AN30" s="618"/>
      <c r="AO30" s="618"/>
      <c r="AP30" s="618"/>
      <c r="AQ30" s="175">
        <f t="shared" si="8"/>
        <v>0</v>
      </c>
      <c r="AR30" s="175">
        <f t="shared" si="9"/>
        <v>0</v>
      </c>
      <c r="AS30" s="175">
        <f t="shared" si="10"/>
        <v>0</v>
      </c>
      <c r="AT30" s="206">
        <f t="shared" si="11"/>
        <v>0</v>
      </c>
      <c r="AU30" s="613"/>
      <c r="AV30" s="614"/>
      <c r="AW30" s="614"/>
      <c r="AX30" s="615"/>
      <c r="AY30" s="200">
        <f t="shared" si="12"/>
        <v>0</v>
      </c>
      <c r="AZ30" s="175">
        <f t="shared" si="13"/>
        <v>0</v>
      </c>
      <c r="BA30" s="175">
        <f t="shared" si="14"/>
        <v>0</v>
      </c>
      <c r="BB30" s="175">
        <f t="shared" si="15"/>
        <v>0</v>
      </c>
      <c r="BC30" s="181">
        <f t="shared" si="16"/>
        <v>0</v>
      </c>
    </row>
    <row r="31" spans="1:55" ht="18" customHeight="1" thickBot="1" x14ac:dyDescent="0.25">
      <c r="A31" s="179"/>
      <c r="B31" s="203" t="s">
        <v>356</v>
      </c>
      <c r="C31" s="613"/>
      <c r="D31" s="614"/>
      <c r="E31" s="614"/>
      <c r="F31" s="615"/>
      <c r="G31" s="613"/>
      <c r="H31" s="614"/>
      <c r="I31" s="614"/>
      <c r="J31" s="615"/>
      <c r="K31" s="613"/>
      <c r="L31" s="614"/>
      <c r="M31" s="614"/>
      <c r="N31" s="212"/>
      <c r="O31" s="210"/>
      <c r="P31" s="211"/>
      <c r="Q31" s="211"/>
      <c r="R31" s="211"/>
      <c r="S31" s="211"/>
      <c r="T31" s="614"/>
      <c r="U31" s="174">
        <f t="shared" si="0"/>
        <v>0</v>
      </c>
      <c r="V31" s="174">
        <f t="shared" si="1"/>
        <v>0</v>
      </c>
      <c r="W31" s="174">
        <f t="shared" si="2"/>
        <v>0</v>
      </c>
      <c r="X31" s="205">
        <f t="shared" si="3"/>
        <v>0</v>
      </c>
      <c r="Y31" s="613"/>
      <c r="Z31" s="614"/>
      <c r="AA31" s="614"/>
      <c r="AB31" s="616"/>
      <c r="AC31" s="617"/>
      <c r="AD31" s="618"/>
      <c r="AE31" s="618"/>
      <c r="AF31" s="618"/>
      <c r="AG31" s="175">
        <f t="shared" si="4"/>
        <v>0</v>
      </c>
      <c r="AH31" s="175">
        <f t="shared" si="5"/>
        <v>0</v>
      </c>
      <c r="AI31" s="175">
        <f t="shared" si="6"/>
        <v>0</v>
      </c>
      <c r="AJ31" s="206">
        <f t="shared" si="7"/>
        <v>0</v>
      </c>
      <c r="AK31" s="619"/>
      <c r="AL31" s="618"/>
      <c r="AM31" s="618"/>
      <c r="AN31" s="618"/>
      <c r="AO31" s="618"/>
      <c r="AP31" s="618"/>
      <c r="AQ31" s="175">
        <f t="shared" si="8"/>
        <v>0</v>
      </c>
      <c r="AR31" s="175">
        <f t="shared" si="9"/>
        <v>0</v>
      </c>
      <c r="AS31" s="175">
        <f t="shared" si="10"/>
        <v>0</v>
      </c>
      <c r="AT31" s="206">
        <f t="shared" si="11"/>
        <v>0</v>
      </c>
      <c r="AU31" s="613"/>
      <c r="AV31" s="614"/>
      <c r="AW31" s="614"/>
      <c r="AX31" s="615"/>
      <c r="AY31" s="200">
        <f t="shared" si="12"/>
        <v>0</v>
      </c>
      <c r="AZ31" s="175">
        <f t="shared" si="13"/>
        <v>0</v>
      </c>
      <c r="BA31" s="175">
        <f t="shared" si="14"/>
        <v>0</v>
      </c>
      <c r="BB31" s="175">
        <f t="shared" si="15"/>
        <v>0</v>
      </c>
      <c r="BC31" s="181">
        <f t="shared" si="16"/>
        <v>0</v>
      </c>
    </row>
    <row r="32" spans="1:55" ht="18" customHeight="1" thickBot="1" x14ac:dyDescent="0.25">
      <c r="A32" s="180"/>
      <c r="B32" s="204" t="s">
        <v>3</v>
      </c>
      <c r="C32" s="201">
        <f t="shared" ref="C32:AH32" si="17">SUM(C9:C31)</f>
        <v>0</v>
      </c>
      <c r="D32" s="201">
        <f t="shared" si="17"/>
        <v>0</v>
      </c>
      <c r="E32" s="201">
        <f t="shared" si="17"/>
        <v>0</v>
      </c>
      <c r="F32" s="201">
        <f t="shared" si="17"/>
        <v>0</v>
      </c>
      <c r="G32" s="201">
        <f t="shared" si="17"/>
        <v>0</v>
      </c>
      <c r="H32" s="201">
        <f t="shared" si="17"/>
        <v>0</v>
      </c>
      <c r="I32" s="201">
        <f t="shared" si="17"/>
        <v>0</v>
      </c>
      <c r="J32" s="201">
        <f t="shared" si="17"/>
        <v>0</v>
      </c>
      <c r="K32" s="201">
        <f t="shared" si="17"/>
        <v>0</v>
      </c>
      <c r="L32" s="201">
        <f t="shared" si="17"/>
        <v>0</v>
      </c>
      <c r="M32" s="201">
        <f t="shared" si="17"/>
        <v>0</v>
      </c>
      <c r="N32" s="201">
        <f t="shared" si="17"/>
        <v>0</v>
      </c>
      <c r="O32" s="201">
        <f t="shared" si="17"/>
        <v>0</v>
      </c>
      <c r="P32" s="201">
        <f t="shared" si="17"/>
        <v>0</v>
      </c>
      <c r="Q32" s="201">
        <f t="shared" si="17"/>
        <v>0</v>
      </c>
      <c r="R32" s="201">
        <f t="shared" si="17"/>
        <v>0</v>
      </c>
      <c r="S32" s="201">
        <f t="shared" si="17"/>
        <v>0</v>
      </c>
      <c r="T32" s="201">
        <f t="shared" si="17"/>
        <v>0</v>
      </c>
      <c r="U32" s="201">
        <f t="shared" si="17"/>
        <v>0</v>
      </c>
      <c r="V32" s="201">
        <f t="shared" si="17"/>
        <v>0</v>
      </c>
      <c r="W32" s="201">
        <f t="shared" si="17"/>
        <v>0</v>
      </c>
      <c r="X32" s="201">
        <f t="shared" si="17"/>
        <v>0</v>
      </c>
      <c r="Y32" s="201">
        <f t="shared" si="17"/>
        <v>0</v>
      </c>
      <c r="Z32" s="201">
        <f t="shared" si="17"/>
        <v>0</v>
      </c>
      <c r="AA32" s="201">
        <f t="shared" si="17"/>
        <v>0</v>
      </c>
      <c r="AB32" s="201">
        <f t="shared" si="17"/>
        <v>0</v>
      </c>
      <c r="AC32" s="201">
        <f t="shared" si="17"/>
        <v>0</v>
      </c>
      <c r="AD32" s="201">
        <f t="shared" si="17"/>
        <v>0</v>
      </c>
      <c r="AE32" s="201">
        <f t="shared" si="17"/>
        <v>0</v>
      </c>
      <c r="AF32" s="201">
        <f t="shared" si="17"/>
        <v>0</v>
      </c>
      <c r="AG32" s="201">
        <f t="shared" si="17"/>
        <v>0</v>
      </c>
      <c r="AH32" s="201">
        <f t="shared" si="17"/>
        <v>0</v>
      </c>
      <c r="AI32" s="201">
        <f t="shared" ref="AI32:BN32" si="18">SUM(AI9:AI31)</f>
        <v>0</v>
      </c>
      <c r="AJ32" s="201">
        <f t="shared" si="18"/>
        <v>0</v>
      </c>
      <c r="AK32" s="201">
        <f t="shared" si="18"/>
        <v>0</v>
      </c>
      <c r="AL32" s="201">
        <f t="shared" si="18"/>
        <v>0</v>
      </c>
      <c r="AM32" s="201">
        <f t="shared" si="18"/>
        <v>0</v>
      </c>
      <c r="AN32" s="201">
        <f t="shared" si="18"/>
        <v>0</v>
      </c>
      <c r="AO32" s="201">
        <f t="shared" si="18"/>
        <v>0</v>
      </c>
      <c r="AP32" s="201">
        <f t="shared" si="18"/>
        <v>0</v>
      </c>
      <c r="AQ32" s="201">
        <f t="shared" si="18"/>
        <v>0</v>
      </c>
      <c r="AR32" s="201">
        <f t="shared" si="18"/>
        <v>0</v>
      </c>
      <c r="AS32" s="201">
        <f t="shared" si="18"/>
        <v>0</v>
      </c>
      <c r="AT32" s="201">
        <f t="shared" si="18"/>
        <v>0</v>
      </c>
      <c r="AU32" s="201">
        <f t="shared" si="18"/>
        <v>0</v>
      </c>
      <c r="AV32" s="201">
        <f t="shared" si="18"/>
        <v>0</v>
      </c>
      <c r="AW32" s="201">
        <f t="shared" si="18"/>
        <v>0</v>
      </c>
      <c r="AX32" s="201">
        <f t="shared" si="18"/>
        <v>0</v>
      </c>
      <c r="AY32" s="201">
        <f t="shared" si="18"/>
        <v>0</v>
      </c>
      <c r="AZ32" s="201">
        <f t="shared" si="18"/>
        <v>0</v>
      </c>
      <c r="BA32" s="201">
        <f t="shared" si="18"/>
        <v>0</v>
      </c>
      <c r="BB32" s="201">
        <f t="shared" si="18"/>
        <v>0</v>
      </c>
      <c r="BC32" s="201">
        <f t="shared" si="18"/>
        <v>0</v>
      </c>
    </row>
    <row r="33" ht="18" customHeight="1" thickTop="1" x14ac:dyDescent="0.2"/>
  </sheetData>
  <sheetProtection selectLockedCells="1"/>
  <mergeCells count="59">
    <mergeCell ref="K3:N3"/>
    <mergeCell ref="K4:N4"/>
    <mergeCell ref="K5:N5"/>
    <mergeCell ref="K6:N6"/>
    <mergeCell ref="O5:X5"/>
    <mergeCell ref="AA7:AB7"/>
    <mergeCell ref="AY7:AZ7"/>
    <mergeCell ref="BA7:BB7"/>
    <mergeCell ref="AY3:BC3"/>
    <mergeCell ref="O4:X4"/>
    <mergeCell ref="Y4:AJ4"/>
    <mergeCell ref="AY4:BC4"/>
    <mergeCell ref="AY5:BC5"/>
    <mergeCell ref="AK4:AT4"/>
    <mergeCell ref="O3:X3"/>
    <mergeCell ref="Y3:AJ3"/>
    <mergeCell ref="AK3:AT3"/>
    <mergeCell ref="Y5:AJ5"/>
    <mergeCell ref="AK5:AT5"/>
    <mergeCell ref="AU3:AX3"/>
    <mergeCell ref="AU4:AX4"/>
    <mergeCell ref="A3:B8"/>
    <mergeCell ref="AQ7:AR7"/>
    <mergeCell ref="AS7:AT7"/>
    <mergeCell ref="AG7:AH7"/>
    <mergeCell ref="AI7:AJ7"/>
    <mergeCell ref="AM7:AN7"/>
    <mergeCell ref="AO7:AP7"/>
    <mergeCell ref="AC7:AD7"/>
    <mergeCell ref="AE7:AF7"/>
    <mergeCell ref="O6:P6"/>
    <mergeCell ref="Q6:T6"/>
    <mergeCell ref="U6:X6"/>
    <mergeCell ref="C7:D7"/>
    <mergeCell ref="E7:F7"/>
    <mergeCell ref="Q7:R7"/>
    <mergeCell ref="S7:T7"/>
    <mergeCell ref="AQ6:AT6"/>
    <mergeCell ref="AY6:BC6"/>
    <mergeCell ref="G5:J5"/>
    <mergeCell ref="G6:J6"/>
    <mergeCell ref="G7:H7"/>
    <mergeCell ref="I7:J7"/>
    <mergeCell ref="AU5:AX5"/>
    <mergeCell ref="AU6:AX6"/>
    <mergeCell ref="AU7:AV7"/>
    <mergeCell ref="AW7:AX7"/>
    <mergeCell ref="K7:L7"/>
    <mergeCell ref="M7:N7"/>
    <mergeCell ref="BC7:BC8"/>
    <mergeCell ref="U7:V7"/>
    <mergeCell ref="W7:X7"/>
    <mergeCell ref="Y7:Z7"/>
    <mergeCell ref="C3:F3"/>
    <mergeCell ref="C4:F4"/>
    <mergeCell ref="G3:J3"/>
    <mergeCell ref="G4:J4"/>
    <mergeCell ref="C6:F6"/>
    <mergeCell ref="C5:F5"/>
  </mergeCells>
  <phoneticPr fontId="3" type="noConversion"/>
  <printOptions horizontalCentered="1" verticalCentered="1"/>
  <pageMargins left="0.19685039370078741" right="0.2" top="0.59055118110236227" bottom="0.59055118110236227" header="0.51181102362204722" footer="0.51181102362204722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7111111111111111">
    <pageSetUpPr fitToPage="1"/>
  </sheetPr>
  <dimension ref="A1:BC66"/>
  <sheetViews>
    <sheetView rightToLeft="1" topLeftCell="A46" workbookViewId="0">
      <selection activeCell="C65" sqref="C65"/>
    </sheetView>
  </sheetViews>
  <sheetFormatPr defaultColWidth="8" defaultRowHeight="18" customHeight="1" x14ac:dyDescent="0.65"/>
  <cols>
    <col min="1" max="1" width="2.75" style="219" bestFit="1" customWidth="1"/>
    <col min="2" max="2" width="15.25" style="219" customWidth="1"/>
    <col min="3" max="3" width="3.25" style="217" bestFit="1" customWidth="1"/>
    <col min="4" max="4" width="3.375" style="217" bestFit="1" customWidth="1"/>
    <col min="5" max="5" width="3.25" style="217" bestFit="1" customWidth="1"/>
    <col min="6" max="6" width="3.375" style="217" bestFit="1" customWidth="1"/>
    <col min="7" max="7" width="3.25" style="217" bestFit="1" customWidth="1"/>
    <col min="8" max="8" width="3.375" style="217" bestFit="1" customWidth="1"/>
    <col min="9" max="9" width="3.25" style="217" bestFit="1" customWidth="1"/>
    <col min="10" max="10" width="3.375" style="217" bestFit="1" customWidth="1"/>
    <col min="11" max="11" width="3.25" style="217" bestFit="1" customWidth="1"/>
    <col min="12" max="12" width="3.375" style="217" bestFit="1" customWidth="1"/>
    <col min="13" max="13" width="3.25" style="217" bestFit="1" customWidth="1"/>
    <col min="14" max="14" width="3.375" style="217" bestFit="1" customWidth="1"/>
    <col min="15" max="15" width="4" style="217" customWidth="1"/>
    <col min="16" max="16" width="4.5" style="217" bestFit="1" customWidth="1"/>
    <col min="17" max="17" width="3.25" style="217" bestFit="1" customWidth="1"/>
    <col min="18" max="18" width="3.375" style="217" bestFit="1" customWidth="1"/>
    <col min="19" max="19" width="3.25" style="217" bestFit="1" customWidth="1"/>
    <col min="20" max="20" width="3.375" style="217" bestFit="1" customWidth="1"/>
    <col min="21" max="21" width="3.25" style="217" bestFit="1" customWidth="1"/>
    <col min="22" max="22" width="3.375" style="217" bestFit="1" customWidth="1"/>
    <col min="23" max="23" width="3.25" style="217" bestFit="1" customWidth="1"/>
    <col min="24" max="24" width="3.375" style="217" bestFit="1" customWidth="1"/>
    <col min="25" max="25" width="3.25" style="217" bestFit="1" customWidth="1"/>
    <col min="26" max="26" width="3.375" style="217" bestFit="1" customWidth="1"/>
    <col min="27" max="27" width="3.25" style="217" bestFit="1" customWidth="1"/>
    <col min="28" max="28" width="3.375" style="217" bestFit="1" customWidth="1"/>
    <col min="29" max="29" width="3.25" style="217" bestFit="1" customWidth="1"/>
    <col min="30" max="30" width="3.375" style="217" bestFit="1" customWidth="1"/>
    <col min="31" max="31" width="3.25" style="217" bestFit="1" customWidth="1"/>
    <col min="32" max="32" width="3.375" style="217" bestFit="1" customWidth="1"/>
    <col min="33" max="33" width="3.25" style="217" bestFit="1" customWidth="1"/>
    <col min="34" max="34" width="3.375" style="217" bestFit="1" customWidth="1"/>
    <col min="35" max="35" width="3.25" style="217" bestFit="1" customWidth="1"/>
    <col min="36" max="36" width="3.375" style="217" bestFit="1" customWidth="1"/>
    <col min="37" max="37" width="4" style="217" bestFit="1" customWidth="1"/>
    <col min="38" max="38" width="4.5" style="217" bestFit="1" customWidth="1"/>
    <col min="39" max="39" width="3.25" style="217" bestFit="1" customWidth="1"/>
    <col min="40" max="40" width="3.375" style="217" bestFit="1" customWidth="1"/>
    <col min="41" max="41" width="3.25" style="217" bestFit="1" customWidth="1"/>
    <col min="42" max="42" width="3.375" style="217" bestFit="1" customWidth="1"/>
    <col min="43" max="43" width="3.25" style="217" bestFit="1" customWidth="1"/>
    <col min="44" max="44" width="3.375" style="217" bestFit="1" customWidth="1"/>
    <col min="45" max="45" width="3.25" style="217" bestFit="1" customWidth="1"/>
    <col min="46" max="46" width="3.375" style="217" bestFit="1" customWidth="1"/>
    <col min="47" max="47" width="3.25" style="217" bestFit="1" customWidth="1"/>
    <col min="48" max="48" width="3.375" style="217" bestFit="1" customWidth="1"/>
    <col min="49" max="49" width="3.25" style="217" bestFit="1" customWidth="1"/>
    <col min="50" max="50" width="3.375" style="217" bestFit="1" customWidth="1"/>
    <col min="51" max="51" width="3.25" style="217" bestFit="1" customWidth="1"/>
    <col min="52" max="52" width="3.375" style="217" bestFit="1" customWidth="1"/>
    <col min="53" max="53" width="3.25" style="217" bestFit="1" customWidth="1"/>
    <col min="54" max="54" width="3.375" style="217" bestFit="1" customWidth="1"/>
    <col min="55" max="55" width="5.625" style="217" bestFit="1" customWidth="1"/>
    <col min="56" max="16384" width="8" style="217"/>
  </cols>
  <sheetData>
    <row r="1" spans="1:55" ht="18" customHeight="1" x14ac:dyDescent="0.25">
      <c r="B1" s="582" t="s">
        <v>331</v>
      </c>
      <c r="C1" s="582"/>
      <c r="D1" s="582"/>
      <c r="E1" s="582"/>
      <c r="F1" s="582"/>
      <c r="G1" s="582"/>
      <c r="H1" s="582"/>
      <c r="I1" s="582"/>
      <c r="J1" s="582"/>
      <c r="K1" s="583"/>
      <c r="L1" s="584"/>
      <c r="M1" s="584"/>
      <c r="N1" s="17"/>
      <c r="O1" s="17"/>
      <c r="P1" s="17"/>
      <c r="Q1" s="17"/>
      <c r="R1" s="587">
        <f>تعليمات!G4</f>
        <v>0</v>
      </c>
      <c r="AU1" s="582"/>
      <c r="AV1" s="582"/>
      <c r="AW1" s="582"/>
      <c r="AX1" s="582"/>
    </row>
    <row r="2" spans="1:55" ht="18" customHeight="1" thickBot="1" x14ac:dyDescent="0.3">
      <c r="A2" s="232"/>
      <c r="B2" s="582" t="s">
        <v>306</v>
      </c>
      <c r="C2" s="582"/>
      <c r="D2" s="584"/>
      <c r="E2" s="582">
        <f>تعليمات!D5</f>
        <v>0</v>
      </c>
      <c r="F2" s="584"/>
      <c r="G2" s="582"/>
      <c r="H2" s="584"/>
      <c r="I2" s="582"/>
      <c r="J2" s="584"/>
      <c r="K2" s="584"/>
      <c r="L2" s="584"/>
      <c r="M2" s="584"/>
      <c r="N2" s="17"/>
      <c r="O2" s="17"/>
      <c r="P2" s="17"/>
      <c r="Q2" s="17"/>
      <c r="R2" s="17"/>
      <c r="AU2" s="582"/>
      <c r="AV2" s="584"/>
      <c r="AW2" s="582"/>
      <c r="AX2" s="584"/>
    </row>
    <row r="3" spans="1:55" s="219" customFormat="1" ht="18" customHeight="1" thickTop="1" x14ac:dyDescent="0.65">
      <c r="A3" s="829" t="s">
        <v>315</v>
      </c>
      <c r="B3" s="799"/>
      <c r="C3" s="786" t="s">
        <v>79</v>
      </c>
      <c r="D3" s="784"/>
      <c r="E3" s="784"/>
      <c r="F3" s="785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s="219" customFormat="1" ht="18" customHeight="1" x14ac:dyDescent="0.2">
      <c r="A4" s="829"/>
      <c r="B4" s="799"/>
      <c r="C4" s="838" t="s">
        <v>82</v>
      </c>
      <c r="D4" s="836"/>
      <c r="E4" s="836"/>
      <c r="F4" s="839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35" t="s">
        <v>82</v>
      </c>
      <c r="AZ4" s="836"/>
      <c r="BA4" s="836"/>
      <c r="BB4" s="836"/>
      <c r="BC4" s="837"/>
    </row>
    <row r="5" spans="1:55" s="219" customFormat="1" ht="18" customHeight="1" x14ac:dyDescent="0.2">
      <c r="A5" s="829"/>
      <c r="B5" s="799"/>
      <c r="C5" s="808">
        <v>44927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s="219" customFormat="1" ht="27" customHeight="1" x14ac:dyDescent="0.65">
      <c r="A6" s="829"/>
      <c r="B6" s="799"/>
      <c r="C6" s="794"/>
      <c r="D6" s="794"/>
      <c r="E6" s="794"/>
      <c r="F6" s="801"/>
      <c r="G6" s="756">
        <v>44927</v>
      </c>
      <c r="H6" s="750"/>
      <c r="I6" s="750"/>
      <c r="J6" s="751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126" t="s">
        <v>3</v>
      </c>
      <c r="AR6" s="126"/>
      <c r="AS6" s="128"/>
      <c r="AT6" s="154"/>
      <c r="AU6" s="749">
        <v>2023</v>
      </c>
      <c r="AV6" s="750"/>
      <c r="AW6" s="750"/>
      <c r="AX6" s="751"/>
      <c r="AY6" s="815"/>
      <c r="AZ6" s="816"/>
      <c r="BA6" s="816"/>
      <c r="BB6" s="816"/>
      <c r="BC6" s="817"/>
    </row>
    <row r="7" spans="1:55" s="219" customFormat="1" ht="33.75" customHeight="1" x14ac:dyDescent="0.65">
      <c r="A7" s="829"/>
      <c r="B7" s="799"/>
      <c r="C7" s="791" t="s">
        <v>314</v>
      </c>
      <c r="D7" s="792"/>
      <c r="E7" s="793" t="s">
        <v>16</v>
      </c>
      <c r="F7" s="807"/>
      <c r="G7" s="791" t="s">
        <v>314</v>
      </c>
      <c r="H7" s="792"/>
      <c r="I7" s="793" t="s">
        <v>16</v>
      </c>
      <c r="J7" s="807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91" t="s">
        <v>314</v>
      </c>
      <c r="AV7" s="792"/>
      <c r="AW7" s="793" t="s">
        <v>16</v>
      </c>
      <c r="AX7" s="807"/>
      <c r="AY7" s="791" t="s">
        <v>314</v>
      </c>
      <c r="AZ7" s="792"/>
      <c r="BA7" s="793" t="s">
        <v>16</v>
      </c>
      <c r="BB7" s="792"/>
      <c r="BC7" s="840" t="s">
        <v>3</v>
      </c>
    </row>
    <row r="8" spans="1:55" s="219" customFormat="1" ht="24.75" customHeight="1" x14ac:dyDescent="0.65">
      <c r="A8" s="830"/>
      <c r="B8" s="831"/>
      <c r="C8" s="567" t="s">
        <v>4</v>
      </c>
      <c r="D8" s="568" t="s">
        <v>5</v>
      </c>
      <c r="E8" s="568" t="s">
        <v>4</v>
      </c>
      <c r="F8" s="576" t="s">
        <v>5</v>
      </c>
      <c r="G8" s="567" t="s">
        <v>4</v>
      </c>
      <c r="H8" s="568" t="s">
        <v>5</v>
      </c>
      <c r="I8" s="568" t="s">
        <v>4</v>
      </c>
      <c r="J8" s="576" t="s">
        <v>5</v>
      </c>
      <c r="K8" s="567" t="s">
        <v>4</v>
      </c>
      <c r="L8" s="568" t="s">
        <v>5</v>
      </c>
      <c r="M8" s="568" t="s">
        <v>4</v>
      </c>
      <c r="N8" s="576" t="s">
        <v>5</v>
      </c>
      <c r="O8" s="567" t="s">
        <v>4</v>
      </c>
      <c r="P8" s="568" t="s">
        <v>4</v>
      </c>
      <c r="Q8" s="568" t="s">
        <v>4</v>
      </c>
      <c r="R8" s="568" t="s">
        <v>5</v>
      </c>
      <c r="S8" s="568" t="s">
        <v>4</v>
      </c>
      <c r="T8" s="568" t="s">
        <v>5</v>
      </c>
      <c r="U8" s="568" t="s">
        <v>4</v>
      </c>
      <c r="V8" s="568" t="s">
        <v>5</v>
      </c>
      <c r="W8" s="568" t="s">
        <v>4</v>
      </c>
      <c r="X8" s="576" t="s">
        <v>5</v>
      </c>
      <c r="Y8" s="567" t="s">
        <v>4</v>
      </c>
      <c r="Z8" s="568" t="s">
        <v>5</v>
      </c>
      <c r="AA8" s="568" t="s">
        <v>4</v>
      </c>
      <c r="AB8" s="568" t="s">
        <v>5</v>
      </c>
      <c r="AC8" s="568" t="s">
        <v>4</v>
      </c>
      <c r="AD8" s="568" t="s">
        <v>5</v>
      </c>
      <c r="AE8" s="568" t="s">
        <v>4</v>
      </c>
      <c r="AF8" s="568" t="s">
        <v>5</v>
      </c>
      <c r="AG8" s="568" t="s">
        <v>4</v>
      </c>
      <c r="AH8" s="568" t="s">
        <v>5</v>
      </c>
      <c r="AI8" s="568" t="s">
        <v>4</v>
      </c>
      <c r="AJ8" s="576" t="s">
        <v>5</v>
      </c>
      <c r="AK8" s="567" t="s">
        <v>4</v>
      </c>
      <c r="AL8" s="568" t="s">
        <v>4</v>
      </c>
      <c r="AM8" s="568" t="s">
        <v>4</v>
      </c>
      <c r="AN8" s="568" t="s">
        <v>5</v>
      </c>
      <c r="AO8" s="568" t="s">
        <v>4</v>
      </c>
      <c r="AP8" s="568" t="s">
        <v>5</v>
      </c>
      <c r="AQ8" s="568" t="s">
        <v>4</v>
      </c>
      <c r="AR8" s="568" t="s">
        <v>5</v>
      </c>
      <c r="AS8" s="568" t="s">
        <v>4</v>
      </c>
      <c r="AT8" s="576" t="s">
        <v>5</v>
      </c>
      <c r="AU8" s="567" t="s">
        <v>4</v>
      </c>
      <c r="AV8" s="568" t="s">
        <v>5</v>
      </c>
      <c r="AW8" s="568" t="s">
        <v>4</v>
      </c>
      <c r="AX8" s="576" t="s">
        <v>5</v>
      </c>
      <c r="AY8" s="567" t="s">
        <v>4</v>
      </c>
      <c r="AZ8" s="568" t="s">
        <v>5</v>
      </c>
      <c r="BA8" s="568" t="s">
        <v>4</v>
      </c>
      <c r="BB8" s="568" t="s">
        <v>5</v>
      </c>
      <c r="BC8" s="841"/>
    </row>
    <row r="9" spans="1:55" ht="18" customHeight="1" x14ac:dyDescent="0.65">
      <c r="A9" s="844" t="s">
        <v>327</v>
      </c>
      <c r="B9" s="231" t="s">
        <v>142</v>
      </c>
      <c r="C9" s="233"/>
      <c r="D9" s="234"/>
      <c r="E9" s="234"/>
      <c r="F9" s="235"/>
      <c r="G9" s="233"/>
      <c r="H9" s="234"/>
      <c r="I9" s="234"/>
      <c r="J9" s="235"/>
      <c r="K9" s="233"/>
      <c r="L9" s="234"/>
      <c r="M9" s="234"/>
      <c r="N9" s="235"/>
      <c r="O9" s="233"/>
      <c r="P9" s="234"/>
      <c r="Q9" s="234"/>
      <c r="R9" s="234"/>
      <c r="S9" s="234"/>
      <c r="T9" s="234"/>
      <c r="U9" s="218">
        <f t="shared" ref="U9:U45" si="0">O9+Q9</f>
        <v>0</v>
      </c>
      <c r="V9" s="218">
        <f t="shared" ref="V9:V45" si="1">R9</f>
        <v>0</v>
      </c>
      <c r="W9" s="218">
        <f t="shared" ref="W9:W45" si="2">P9+S9</f>
        <v>0</v>
      </c>
      <c r="X9" s="226">
        <f t="shared" ref="X9:X45" si="3">T9</f>
        <v>0</v>
      </c>
      <c r="Y9" s="233"/>
      <c r="Z9" s="234"/>
      <c r="AA9" s="240"/>
      <c r="AB9" s="243"/>
      <c r="AC9" s="244"/>
      <c r="AD9" s="245"/>
      <c r="AE9" s="245"/>
      <c r="AF9" s="245"/>
      <c r="AG9" s="218">
        <f t="shared" ref="AG9:AG45" si="4">Y9+AC9</f>
        <v>0</v>
      </c>
      <c r="AH9" s="218">
        <f t="shared" ref="AH9:AH45" si="5">Z9+AD9</f>
        <v>0</v>
      </c>
      <c r="AI9" s="218">
        <f t="shared" ref="AI9:AI45" si="6">AA9+AE9</f>
        <v>0</v>
      </c>
      <c r="AJ9" s="226">
        <f t="shared" ref="AJ9:AJ45" si="7">AB9+AF9</f>
        <v>0</v>
      </c>
      <c r="AK9" s="233"/>
      <c r="AL9" s="234"/>
      <c r="AM9" s="234"/>
      <c r="AN9" s="234"/>
      <c r="AO9" s="234"/>
      <c r="AP9" s="234"/>
      <c r="AQ9" s="218">
        <f t="shared" ref="AQ9:AQ45" si="8">AK9+AM9</f>
        <v>0</v>
      </c>
      <c r="AR9" s="218">
        <f t="shared" ref="AR9:AR45" si="9">AN9</f>
        <v>0</v>
      </c>
      <c r="AS9" s="218">
        <f t="shared" ref="AS9:AS45" si="10">AL9+AO9</f>
        <v>0</v>
      </c>
      <c r="AT9" s="226">
        <f t="shared" ref="AT9:AT45" si="11">AP9</f>
        <v>0</v>
      </c>
      <c r="AU9" s="233"/>
      <c r="AV9" s="234"/>
      <c r="AW9" s="234"/>
      <c r="AX9" s="235"/>
      <c r="AY9" s="223">
        <f t="shared" ref="AY9:AY45" si="12">C9+G9+K9+U9-AG9-AQ9</f>
        <v>0</v>
      </c>
      <c r="AZ9" s="218">
        <f t="shared" ref="AZ9:AZ45" si="13">D9+H9+L9+V9-AH9-AR9</f>
        <v>0</v>
      </c>
      <c r="BA9" s="218">
        <f t="shared" ref="BA9:BA45" si="14">E9+I9+M9+W9-AI9-AS9</f>
        <v>0</v>
      </c>
      <c r="BB9" s="218">
        <f t="shared" ref="BB9:BB45" si="15">F9+J9+N9+X9-AJ9-AT9</f>
        <v>0</v>
      </c>
      <c r="BC9" s="222">
        <f t="shared" ref="BC9:BC45" si="16">SUM(AY9:BB9)</f>
        <v>0</v>
      </c>
    </row>
    <row r="10" spans="1:55" ht="18" customHeight="1" x14ac:dyDescent="0.65">
      <c r="A10" s="844"/>
      <c r="B10" s="224" t="s">
        <v>143</v>
      </c>
      <c r="C10" s="233"/>
      <c r="D10" s="234"/>
      <c r="E10" s="234"/>
      <c r="F10" s="235"/>
      <c r="G10" s="233"/>
      <c r="H10" s="234"/>
      <c r="I10" s="234"/>
      <c r="J10" s="235"/>
      <c r="K10" s="233"/>
      <c r="L10" s="234"/>
      <c r="M10" s="234"/>
      <c r="N10" s="235"/>
      <c r="O10" s="233"/>
      <c r="P10" s="234"/>
      <c r="Q10" s="234"/>
      <c r="R10" s="234"/>
      <c r="S10" s="234"/>
      <c r="T10" s="234"/>
      <c r="U10" s="218">
        <f t="shared" si="0"/>
        <v>0</v>
      </c>
      <c r="V10" s="218">
        <f t="shared" si="1"/>
        <v>0</v>
      </c>
      <c r="W10" s="218">
        <f t="shared" si="2"/>
        <v>0</v>
      </c>
      <c r="X10" s="226">
        <f t="shared" si="3"/>
        <v>0</v>
      </c>
      <c r="Y10" s="233"/>
      <c r="Z10" s="234"/>
      <c r="AA10" s="240"/>
      <c r="AB10" s="243"/>
      <c r="AC10" s="244"/>
      <c r="AD10" s="245"/>
      <c r="AE10" s="245"/>
      <c r="AF10" s="245"/>
      <c r="AG10" s="218">
        <f t="shared" si="4"/>
        <v>0</v>
      </c>
      <c r="AH10" s="218">
        <f t="shared" si="5"/>
        <v>0</v>
      </c>
      <c r="AI10" s="218">
        <f t="shared" si="6"/>
        <v>0</v>
      </c>
      <c r="AJ10" s="226">
        <f t="shared" si="7"/>
        <v>0</v>
      </c>
      <c r="AK10" s="233"/>
      <c r="AL10" s="234"/>
      <c r="AM10" s="234"/>
      <c r="AN10" s="234"/>
      <c r="AO10" s="234"/>
      <c r="AP10" s="234"/>
      <c r="AQ10" s="218">
        <f t="shared" si="8"/>
        <v>0</v>
      </c>
      <c r="AR10" s="218">
        <f t="shared" si="9"/>
        <v>0</v>
      </c>
      <c r="AS10" s="218">
        <f t="shared" si="10"/>
        <v>0</v>
      </c>
      <c r="AT10" s="226">
        <f t="shared" si="11"/>
        <v>0</v>
      </c>
      <c r="AU10" s="233"/>
      <c r="AV10" s="234"/>
      <c r="AW10" s="234"/>
      <c r="AX10" s="235"/>
      <c r="AY10" s="223">
        <f t="shared" si="12"/>
        <v>0</v>
      </c>
      <c r="AZ10" s="218">
        <f t="shared" si="13"/>
        <v>0</v>
      </c>
      <c r="BA10" s="218">
        <f t="shared" si="14"/>
        <v>0</v>
      </c>
      <c r="BB10" s="218">
        <f t="shared" si="15"/>
        <v>0</v>
      </c>
      <c r="BC10" s="222">
        <f t="shared" si="16"/>
        <v>0</v>
      </c>
    </row>
    <row r="11" spans="1:55" ht="18" customHeight="1" x14ac:dyDescent="0.65">
      <c r="A11" s="844"/>
      <c r="B11" s="224" t="s">
        <v>144</v>
      </c>
      <c r="C11" s="233"/>
      <c r="D11" s="234"/>
      <c r="E11" s="234"/>
      <c r="F11" s="235"/>
      <c r="G11" s="233"/>
      <c r="H11" s="234"/>
      <c r="I11" s="234"/>
      <c r="J11" s="235"/>
      <c r="K11" s="233"/>
      <c r="L11" s="234"/>
      <c r="M11" s="234"/>
      <c r="N11" s="235"/>
      <c r="O11" s="233"/>
      <c r="P11" s="234"/>
      <c r="Q11" s="234"/>
      <c r="R11" s="234"/>
      <c r="S11" s="234"/>
      <c r="T11" s="234"/>
      <c r="U11" s="218">
        <f t="shared" si="0"/>
        <v>0</v>
      </c>
      <c r="V11" s="218">
        <f t="shared" si="1"/>
        <v>0</v>
      </c>
      <c r="W11" s="218">
        <f t="shared" si="2"/>
        <v>0</v>
      </c>
      <c r="X11" s="226">
        <f t="shared" si="3"/>
        <v>0</v>
      </c>
      <c r="Y11" s="233"/>
      <c r="Z11" s="234"/>
      <c r="AA11" s="240"/>
      <c r="AB11" s="243"/>
      <c r="AC11" s="244"/>
      <c r="AD11" s="245"/>
      <c r="AE11" s="245"/>
      <c r="AF11" s="245"/>
      <c r="AG11" s="218">
        <f t="shared" si="4"/>
        <v>0</v>
      </c>
      <c r="AH11" s="218">
        <f t="shared" si="5"/>
        <v>0</v>
      </c>
      <c r="AI11" s="218">
        <f t="shared" si="6"/>
        <v>0</v>
      </c>
      <c r="AJ11" s="226">
        <f t="shared" si="7"/>
        <v>0</v>
      </c>
      <c r="AK11" s="233"/>
      <c r="AL11" s="234"/>
      <c r="AM11" s="234"/>
      <c r="AN11" s="234"/>
      <c r="AO11" s="234"/>
      <c r="AP11" s="234"/>
      <c r="AQ11" s="218">
        <f t="shared" si="8"/>
        <v>0</v>
      </c>
      <c r="AR11" s="218">
        <f t="shared" si="9"/>
        <v>0</v>
      </c>
      <c r="AS11" s="218">
        <f t="shared" si="10"/>
        <v>0</v>
      </c>
      <c r="AT11" s="226">
        <f t="shared" si="11"/>
        <v>0</v>
      </c>
      <c r="AU11" s="233"/>
      <c r="AV11" s="234"/>
      <c r="AW11" s="234"/>
      <c r="AX11" s="235"/>
      <c r="AY11" s="223">
        <f t="shared" si="12"/>
        <v>0</v>
      </c>
      <c r="AZ11" s="218">
        <f t="shared" si="13"/>
        <v>0</v>
      </c>
      <c r="BA11" s="218">
        <f t="shared" si="14"/>
        <v>0</v>
      </c>
      <c r="BB11" s="218">
        <f t="shared" si="15"/>
        <v>0</v>
      </c>
      <c r="BC11" s="222">
        <f t="shared" si="16"/>
        <v>0</v>
      </c>
    </row>
    <row r="12" spans="1:55" ht="18" customHeight="1" x14ac:dyDescent="0.65">
      <c r="A12" s="844"/>
      <c r="B12" s="224" t="s">
        <v>145</v>
      </c>
      <c r="C12" s="233"/>
      <c r="D12" s="234"/>
      <c r="E12" s="234"/>
      <c r="F12" s="235"/>
      <c r="G12" s="233"/>
      <c r="H12" s="234"/>
      <c r="I12" s="234"/>
      <c r="J12" s="235"/>
      <c r="K12" s="233"/>
      <c r="L12" s="234"/>
      <c r="M12" s="234"/>
      <c r="N12" s="235"/>
      <c r="O12" s="233"/>
      <c r="P12" s="234"/>
      <c r="Q12" s="234"/>
      <c r="R12" s="234"/>
      <c r="S12" s="234"/>
      <c r="T12" s="234"/>
      <c r="U12" s="218">
        <f t="shared" si="0"/>
        <v>0</v>
      </c>
      <c r="V12" s="218">
        <f t="shared" si="1"/>
        <v>0</v>
      </c>
      <c r="W12" s="218">
        <f t="shared" si="2"/>
        <v>0</v>
      </c>
      <c r="X12" s="226">
        <f t="shared" si="3"/>
        <v>0</v>
      </c>
      <c r="Y12" s="233"/>
      <c r="Z12" s="234"/>
      <c r="AA12" s="240"/>
      <c r="AB12" s="243"/>
      <c r="AC12" s="244"/>
      <c r="AD12" s="245"/>
      <c r="AE12" s="245"/>
      <c r="AF12" s="245"/>
      <c r="AG12" s="218">
        <f t="shared" si="4"/>
        <v>0</v>
      </c>
      <c r="AH12" s="218">
        <f t="shared" si="5"/>
        <v>0</v>
      </c>
      <c r="AI12" s="218">
        <f t="shared" si="6"/>
        <v>0</v>
      </c>
      <c r="AJ12" s="226">
        <f t="shared" si="7"/>
        <v>0</v>
      </c>
      <c r="AK12" s="233"/>
      <c r="AL12" s="234"/>
      <c r="AM12" s="234"/>
      <c r="AN12" s="234"/>
      <c r="AO12" s="234"/>
      <c r="AP12" s="234"/>
      <c r="AQ12" s="218">
        <f t="shared" si="8"/>
        <v>0</v>
      </c>
      <c r="AR12" s="218">
        <f t="shared" si="9"/>
        <v>0</v>
      </c>
      <c r="AS12" s="218">
        <f t="shared" si="10"/>
        <v>0</v>
      </c>
      <c r="AT12" s="226">
        <f t="shared" si="11"/>
        <v>0</v>
      </c>
      <c r="AU12" s="233"/>
      <c r="AV12" s="234"/>
      <c r="AW12" s="234"/>
      <c r="AX12" s="235"/>
      <c r="AY12" s="223">
        <f t="shared" si="12"/>
        <v>0</v>
      </c>
      <c r="AZ12" s="218">
        <f t="shared" si="13"/>
        <v>0</v>
      </c>
      <c r="BA12" s="218">
        <f t="shared" si="14"/>
        <v>0</v>
      </c>
      <c r="BB12" s="218">
        <f t="shared" si="15"/>
        <v>0</v>
      </c>
      <c r="BC12" s="222">
        <f t="shared" si="16"/>
        <v>0</v>
      </c>
    </row>
    <row r="13" spans="1:55" ht="18" customHeight="1" x14ac:dyDescent="0.65">
      <c r="A13" s="844"/>
      <c r="B13" s="224" t="s">
        <v>146</v>
      </c>
      <c r="C13" s="233"/>
      <c r="D13" s="234"/>
      <c r="E13" s="234"/>
      <c r="F13" s="235"/>
      <c r="G13" s="233"/>
      <c r="H13" s="234"/>
      <c r="I13" s="234"/>
      <c r="J13" s="235"/>
      <c r="K13" s="233"/>
      <c r="L13" s="234"/>
      <c r="M13" s="234"/>
      <c r="N13" s="235"/>
      <c r="O13" s="233"/>
      <c r="P13" s="234"/>
      <c r="Q13" s="234"/>
      <c r="R13" s="234"/>
      <c r="S13" s="234"/>
      <c r="T13" s="234"/>
      <c r="U13" s="218">
        <f t="shared" si="0"/>
        <v>0</v>
      </c>
      <c r="V13" s="218">
        <f t="shared" si="1"/>
        <v>0</v>
      </c>
      <c r="W13" s="218">
        <f t="shared" si="2"/>
        <v>0</v>
      </c>
      <c r="X13" s="226">
        <f t="shared" si="3"/>
        <v>0</v>
      </c>
      <c r="Y13" s="233"/>
      <c r="Z13" s="234"/>
      <c r="AA13" s="240"/>
      <c r="AB13" s="243"/>
      <c r="AC13" s="244"/>
      <c r="AD13" s="245"/>
      <c r="AE13" s="245"/>
      <c r="AF13" s="245"/>
      <c r="AG13" s="218">
        <f t="shared" si="4"/>
        <v>0</v>
      </c>
      <c r="AH13" s="218">
        <f t="shared" si="5"/>
        <v>0</v>
      </c>
      <c r="AI13" s="218">
        <f t="shared" si="6"/>
        <v>0</v>
      </c>
      <c r="AJ13" s="226">
        <f t="shared" si="7"/>
        <v>0</v>
      </c>
      <c r="AK13" s="233"/>
      <c r="AL13" s="234"/>
      <c r="AM13" s="234"/>
      <c r="AN13" s="234"/>
      <c r="AO13" s="234"/>
      <c r="AP13" s="234"/>
      <c r="AQ13" s="218">
        <f t="shared" si="8"/>
        <v>0</v>
      </c>
      <c r="AR13" s="218">
        <f t="shared" si="9"/>
        <v>0</v>
      </c>
      <c r="AS13" s="218">
        <f t="shared" si="10"/>
        <v>0</v>
      </c>
      <c r="AT13" s="226">
        <f t="shared" si="11"/>
        <v>0</v>
      </c>
      <c r="AU13" s="233"/>
      <c r="AV13" s="234"/>
      <c r="AW13" s="234"/>
      <c r="AX13" s="235"/>
      <c r="AY13" s="223">
        <f t="shared" si="12"/>
        <v>0</v>
      </c>
      <c r="AZ13" s="218">
        <f t="shared" si="13"/>
        <v>0</v>
      </c>
      <c r="BA13" s="218">
        <f t="shared" si="14"/>
        <v>0</v>
      </c>
      <c r="BB13" s="218">
        <f t="shared" si="15"/>
        <v>0</v>
      </c>
      <c r="BC13" s="222">
        <f t="shared" si="16"/>
        <v>0</v>
      </c>
    </row>
    <row r="14" spans="1:55" ht="18" customHeight="1" x14ac:dyDescent="0.65">
      <c r="A14" s="844"/>
      <c r="B14" s="224" t="s">
        <v>147</v>
      </c>
      <c r="C14" s="233"/>
      <c r="D14" s="234"/>
      <c r="E14" s="234"/>
      <c r="F14" s="235"/>
      <c r="G14" s="233"/>
      <c r="H14" s="234"/>
      <c r="I14" s="234"/>
      <c r="J14" s="235"/>
      <c r="K14" s="233"/>
      <c r="L14" s="234"/>
      <c r="M14" s="234"/>
      <c r="N14" s="235"/>
      <c r="O14" s="233"/>
      <c r="P14" s="234"/>
      <c r="Q14" s="234"/>
      <c r="R14" s="234"/>
      <c r="S14" s="234"/>
      <c r="T14" s="234"/>
      <c r="U14" s="218">
        <f t="shared" si="0"/>
        <v>0</v>
      </c>
      <c r="V14" s="218">
        <f t="shared" si="1"/>
        <v>0</v>
      </c>
      <c r="W14" s="218">
        <f t="shared" si="2"/>
        <v>0</v>
      </c>
      <c r="X14" s="226">
        <f t="shared" si="3"/>
        <v>0</v>
      </c>
      <c r="Y14" s="233"/>
      <c r="Z14" s="234"/>
      <c r="AA14" s="240"/>
      <c r="AB14" s="243"/>
      <c r="AC14" s="244"/>
      <c r="AD14" s="245"/>
      <c r="AE14" s="245"/>
      <c r="AF14" s="245"/>
      <c r="AG14" s="218">
        <f t="shared" si="4"/>
        <v>0</v>
      </c>
      <c r="AH14" s="218">
        <f t="shared" si="5"/>
        <v>0</v>
      </c>
      <c r="AI14" s="218">
        <f t="shared" si="6"/>
        <v>0</v>
      </c>
      <c r="AJ14" s="226">
        <f t="shared" si="7"/>
        <v>0</v>
      </c>
      <c r="AK14" s="233"/>
      <c r="AL14" s="234"/>
      <c r="AM14" s="234"/>
      <c r="AN14" s="234"/>
      <c r="AO14" s="234"/>
      <c r="AP14" s="234"/>
      <c r="AQ14" s="218">
        <f t="shared" si="8"/>
        <v>0</v>
      </c>
      <c r="AR14" s="218">
        <f t="shared" si="9"/>
        <v>0</v>
      </c>
      <c r="AS14" s="218">
        <f t="shared" si="10"/>
        <v>0</v>
      </c>
      <c r="AT14" s="226">
        <f t="shared" si="11"/>
        <v>0</v>
      </c>
      <c r="AU14" s="233"/>
      <c r="AV14" s="234"/>
      <c r="AW14" s="234"/>
      <c r="AX14" s="235"/>
      <c r="AY14" s="223">
        <f t="shared" si="12"/>
        <v>0</v>
      </c>
      <c r="AZ14" s="218">
        <f t="shared" si="13"/>
        <v>0</v>
      </c>
      <c r="BA14" s="218">
        <f t="shared" si="14"/>
        <v>0</v>
      </c>
      <c r="BB14" s="218">
        <f t="shared" si="15"/>
        <v>0</v>
      </c>
      <c r="BC14" s="222">
        <f t="shared" si="16"/>
        <v>0</v>
      </c>
    </row>
    <row r="15" spans="1:55" ht="18" customHeight="1" x14ac:dyDescent="0.65">
      <c r="A15" s="844"/>
      <c r="B15" s="224" t="s">
        <v>148</v>
      </c>
      <c r="C15" s="233"/>
      <c r="D15" s="234"/>
      <c r="E15" s="234"/>
      <c r="F15" s="235"/>
      <c r="G15" s="233"/>
      <c r="H15" s="234"/>
      <c r="I15" s="234"/>
      <c r="J15" s="235"/>
      <c r="K15" s="233"/>
      <c r="L15" s="234"/>
      <c r="M15" s="234"/>
      <c r="N15" s="235"/>
      <c r="O15" s="233"/>
      <c r="P15" s="234"/>
      <c r="Q15" s="234"/>
      <c r="R15" s="234"/>
      <c r="S15" s="234"/>
      <c r="T15" s="234"/>
      <c r="U15" s="218">
        <f t="shared" si="0"/>
        <v>0</v>
      </c>
      <c r="V15" s="218">
        <f t="shared" si="1"/>
        <v>0</v>
      </c>
      <c r="W15" s="218">
        <f t="shared" si="2"/>
        <v>0</v>
      </c>
      <c r="X15" s="226">
        <f t="shared" si="3"/>
        <v>0</v>
      </c>
      <c r="Y15" s="233"/>
      <c r="Z15" s="234"/>
      <c r="AA15" s="240"/>
      <c r="AB15" s="243"/>
      <c r="AC15" s="244"/>
      <c r="AD15" s="245"/>
      <c r="AE15" s="245"/>
      <c r="AF15" s="245"/>
      <c r="AG15" s="218">
        <f t="shared" si="4"/>
        <v>0</v>
      </c>
      <c r="AH15" s="218">
        <f t="shared" si="5"/>
        <v>0</v>
      </c>
      <c r="AI15" s="218">
        <f t="shared" si="6"/>
        <v>0</v>
      </c>
      <c r="AJ15" s="226">
        <f t="shared" si="7"/>
        <v>0</v>
      </c>
      <c r="AK15" s="233"/>
      <c r="AL15" s="234"/>
      <c r="AM15" s="234"/>
      <c r="AN15" s="234"/>
      <c r="AO15" s="234"/>
      <c r="AP15" s="234"/>
      <c r="AQ15" s="218">
        <f t="shared" si="8"/>
        <v>0</v>
      </c>
      <c r="AR15" s="218">
        <f t="shared" si="9"/>
        <v>0</v>
      </c>
      <c r="AS15" s="218">
        <f t="shared" si="10"/>
        <v>0</v>
      </c>
      <c r="AT15" s="226">
        <f t="shared" si="11"/>
        <v>0</v>
      </c>
      <c r="AU15" s="233"/>
      <c r="AV15" s="234"/>
      <c r="AW15" s="234"/>
      <c r="AX15" s="235"/>
      <c r="AY15" s="223">
        <f t="shared" si="12"/>
        <v>0</v>
      </c>
      <c r="AZ15" s="218">
        <f t="shared" si="13"/>
        <v>0</v>
      </c>
      <c r="BA15" s="218">
        <f t="shared" si="14"/>
        <v>0</v>
      </c>
      <c r="BB15" s="218">
        <f t="shared" si="15"/>
        <v>0</v>
      </c>
      <c r="BC15" s="222">
        <f t="shared" si="16"/>
        <v>0</v>
      </c>
    </row>
    <row r="16" spans="1:55" ht="18" customHeight="1" x14ac:dyDescent="0.65">
      <c r="A16" s="844"/>
      <c r="B16" s="224" t="s">
        <v>149</v>
      </c>
      <c r="C16" s="233"/>
      <c r="D16" s="234"/>
      <c r="E16" s="234"/>
      <c r="F16" s="235"/>
      <c r="G16" s="233"/>
      <c r="H16" s="234"/>
      <c r="I16" s="234"/>
      <c r="J16" s="235"/>
      <c r="K16" s="233"/>
      <c r="L16" s="234"/>
      <c r="M16" s="234"/>
      <c r="N16" s="235"/>
      <c r="O16" s="233"/>
      <c r="P16" s="234"/>
      <c r="Q16" s="234"/>
      <c r="R16" s="234"/>
      <c r="S16" s="234"/>
      <c r="T16" s="234"/>
      <c r="U16" s="218">
        <f t="shared" si="0"/>
        <v>0</v>
      </c>
      <c r="V16" s="218">
        <f t="shared" si="1"/>
        <v>0</v>
      </c>
      <c r="W16" s="218">
        <f t="shared" si="2"/>
        <v>0</v>
      </c>
      <c r="X16" s="226">
        <f t="shared" si="3"/>
        <v>0</v>
      </c>
      <c r="Y16" s="233"/>
      <c r="Z16" s="234"/>
      <c r="AA16" s="240"/>
      <c r="AB16" s="243"/>
      <c r="AC16" s="244"/>
      <c r="AD16" s="245"/>
      <c r="AE16" s="245"/>
      <c r="AF16" s="245"/>
      <c r="AG16" s="218">
        <f t="shared" si="4"/>
        <v>0</v>
      </c>
      <c r="AH16" s="218">
        <f t="shared" si="5"/>
        <v>0</v>
      </c>
      <c r="AI16" s="218">
        <f t="shared" si="6"/>
        <v>0</v>
      </c>
      <c r="AJ16" s="226">
        <f t="shared" si="7"/>
        <v>0</v>
      </c>
      <c r="AK16" s="233"/>
      <c r="AL16" s="234"/>
      <c r="AM16" s="234"/>
      <c r="AN16" s="234"/>
      <c r="AO16" s="234"/>
      <c r="AP16" s="234"/>
      <c r="AQ16" s="218">
        <f t="shared" si="8"/>
        <v>0</v>
      </c>
      <c r="AR16" s="218">
        <f t="shared" si="9"/>
        <v>0</v>
      </c>
      <c r="AS16" s="218">
        <f t="shared" si="10"/>
        <v>0</v>
      </c>
      <c r="AT16" s="226">
        <f t="shared" si="11"/>
        <v>0</v>
      </c>
      <c r="AU16" s="233"/>
      <c r="AV16" s="234"/>
      <c r="AW16" s="234"/>
      <c r="AX16" s="235"/>
      <c r="AY16" s="223">
        <f t="shared" si="12"/>
        <v>0</v>
      </c>
      <c r="AZ16" s="218">
        <f t="shared" si="13"/>
        <v>0</v>
      </c>
      <c r="BA16" s="218">
        <f t="shared" si="14"/>
        <v>0</v>
      </c>
      <c r="BB16" s="218">
        <f t="shared" si="15"/>
        <v>0</v>
      </c>
      <c r="BC16" s="222">
        <f t="shared" si="16"/>
        <v>0</v>
      </c>
    </row>
    <row r="17" spans="1:55" ht="18" customHeight="1" x14ac:dyDescent="0.65">
      <c r="A17" s="844"/>
      <c r="B17" s="224" t="s">
        <v>292</v>
      </c>
      <c r="C17" s="233"/>
      <c r="D17" s="234"/>
      <c r="E17" s="234"/>
      <c r="F17" s="235"/>
      <c r="G17" s="233"/>
      <c r="H17" s="234"/>
      <c r="I17" s="234"/>
      <c r="J17" s="235"/>
      <c r="K17" s="233"/>
      <c r="L17" s="234"/>
      <c r="M17" s="234"/>
      <c r="N17" s="235"/>
      <c r="O17" s="233"/>
      <c r="P17" s="234"/>
      <c r="Q17" s="234"/>
      <c r="R17" s="234"/>
      <c r="S17" s="234"/>
      <c r="T17" s="234"/>
      <c r="U17" s="218">
        <f t="shared" si="0"/>
        <v>0</v>
      </c>
      <c r="V17" s="218">
        <f t="shared" si="1"/>
        <v>0</v>
      </c>
      <c r="W17" s="218">
        <f t="shared" si="2"/>
        <v>0</v>
      </c>
      <c r="X17" s="226">
        <f t="shared" si="3"/>
        <v>0</v>
      </c>
      <c r="Y17" s="233"/>
      <c r="Z17" s="234"/>
      <c r="AA17" s="240"/>
      <c r="AB17" s="243"/>
      <c r="AC17" s="244"/>
      <c r="AD17" s="245"/>
      <c r="AE17" s="245"/>
      <c r="AF17" s="245"/>
      <c r="AG17" s="218">
        <f t="shared" si="4"/>
        <v>0</v>
      </c>
      <c r="AH17" s="218">
        <f t="shared" si="5"/>
        <v>0</v>
      </c>
      <c r="AI17" s="218">
        <f t="shared" si="6"/>
        <v>0</v>
      </c>
      <c r="AJ17" s="226">
        <f t="shared" si="7"/>
        <v>0</v>
      </c>
      <c r="AK17" s="233"/>
      <c r="AL17" s="234"/>
      <c r="AM17" s="234"/>
      <c r="AN17" s="234"/>
      <c r="AO17" s="234"/>
      <c r="AP17" s="234"/>
      <c r="AQ17" s="218">
        <f t="shared" si="8"/>
        <v>0</v>
      </c>
      <c r="AR17" s="218">
        <f t="shared" si="9"/>
        <v>0</v>
      </c>
      <c r="AS17" s="218">
        <f t="shared" si="10"/>
        <v>0</v>
      </c>
      <c r="AT17" s="226">
        <f t="shared" si="11"/>
        <v>0</v>
      </c>
      <c r="AU17" s="233"/>
      <c r="AV17" s="234"/>
      <c r="AW17" s="234"/>
      <c r="AX17" s="235"/>
      <c r="AY17" s="223">
        <f t="shared" si="12"/>
        <v>0</v>
      </c>
      <c r="AZ17" s="218">
        <f t="shared" si="13"/>
        <v>0</v>
      </c>
      <c r="BA17" s="218">
        <f t="shared" si="14"/>
        <v>0</v>
      </c>
      <c r="BB17" s="218">
        <f t="shared" si="15"/>
        <v>0</v>
      </c>
      <c r="BC17" s="222">
        <f t="shared" si="16"/>
        <v>0</v>
      </c>
    </row>
    <row r="18" spans="1:55" ht="18" customHeight="1" x14ac:dyDescent="0.2">
      <c r="A18" s="844"/>
      <c r="B18" s="224" t="s">
        <v>150</v>
      </c>
      <c r="C18" s="193"/>
      <c r="D18" s="191"/>
      <c r="E18" s="191"/>
      <c r="F18" s="192"/>
      <c r="G18" s="193"/>
      <c r="H18" s="191"/>
      <c r="I18" s="191"/>
      <c r="J18" s="192"/>
      <c r="K18" s="193"/>
      <c r="L18" s="191"/>
      <c r="M18" s="234"/>
      <c r="N18" s="235"/>
      <c r="O18" s="193"/>
      <c r="P18" s="191"/>
      <c r="Q18" s="191"/>
      <c r="R18" s="191"/>
      <c r="S18" s="234"/>
      <c r="T18" s="234"/>
      <c r="U18" s="218">
        <f t="shared" si="0"/>
        <v>0</v>
      </c>
      <c r="V18" s="218">
        <f t="shared" si="1"/>
        <v>0</v>
      </c>
      <c r="W18" s="218">
        <f t="shared" si="2"/>
        <v>0</v>
      </c>
      <c r="X18" s="226">
        <f t="shared" si="3"/>
        <v>0</v>
      </c>
      <c r="Y18" s="233"/>
      <c r="Z18" s="234"/>
      <c r="AA18" s="240"/>
      <c r="AB18" s="243"/>
      <c r="AC18" s="244"/>
      <c r="AD18" s="245"/>
      <c r="AE18" s="245"/>
      <c r="AF18" s="245"/>
      <c r="AG18" s="218">
        <f t="shared" si="4"/>
        <v>0</v>
      </c>
      <c r="AH18" s="218">
        <f t="shared" si="5"/>
        <v>0</v>
      </c>
      <c r="AI18" s="218">
        <f t="shared" si="6"/>
        <v>0</v>
      </c>
      <c r="AJ18" s="226">
        <f t="shared" si="7"/>
        <v>0</v>
      </c>
      <c r="AK18" s="233"/>
      <c r="AL18" s="234"/>
      <c r="AM18" s="234"/>
      <c r="AN18" s="234"/>
      <c r="AO18" s="234"/>
      <c r="AP18" s="234"/>
      <c r="AQ18" s="218">
        <f t="shared" si="8"/>
        <v>0</v>
      </c>
      <c r="AR18" s="218">
        <f t="shared" si="9"/>
        <v>0</v>
      </c>
      <c r="AS18" s="218">
        <f t="shared" si="10"/>
        <v>0</v>
      </c>
      <c r="AT18" s="226">
        <f t="shared" si="11"/>
        <v>0</v>
      </c>
      <c r="AU18" s="193"/>
      <c r="AV18" s="191"/>
      <c r="AW18" s="191"/>
      <c r="AX18" s="192"/>
      <c r="AY18" s="223">
        <f t="shared" si="12"/>
        <v>0</v>
      </c>
      <c r="AZ18" s="218">
        <f t="shared" si="13"/>
        <v>0</v>
      </c>
      <c r="BA18" s="218">
        <f t="shared" si="14"/>
        <v>0</v>
      </c>
      <c r="BB18" s="218">
        <f t="shared" si="15"/>
        <v>0</v>
      </c>
      <c r="BC18" s="222">
        <f t="shared" si="16"/>
        <v>0</v>
      </c>
    </row>
    <row r="19" spans="1:55" ht="18" customHeight="1" x14ac:dyDescent="0.2">
      <c r="A19" s="844"/>
      <c r="B19" s="224" t="s">
        <v>151</v>
      </c>
      <c r="C19" s="193"/>
      <c r="D19" s="191"/>
      <c r="E19" s="191"/>
      <c r="F19" s="192"/>
      <c r="G19" s="193"/>
      <c r="H19" s="191"/>
      <c r="I19" s="191"/>
      <c r="J19" s="192"/>
      <c r="K19" s="193"/>
      <c r="L19" s="191"/>
      <c r="M19" s="234"/>
      <c r="N19" s="235"/>
      <c r="O19" s="193"/>
      <c r="P19" s="191"/>
      <c r="Q19" s="191"/>
      <c r="R19" s="191"/>
      <c r="S19" s="234"/>
      <c r="T19" s="234"/>
      <c r="U19" s="218">
        <f t="shared" si="0"/>
        <v>0</v>
      </c>
      <c r="V19" s="218">
        <f t="shared" si="1"/>
        <v>0</v>
      </c>
      <c r="W19" s="218">
        <f t="shared" si="2"/>
        <v>0</v>
      </c>
      <c r="X19" s="226">
        <f t="shared" si="3"/>
        <v>0</v>
      </c>
      <c r="Y19" s="233"/>
      <c r="Z19" s="234"/>
      <c r="AA19" s="240"/>
      <c r="AB19" s="243"/>
      <c r="AC19" s="244"/>
      <c r="AD19" s="245"/>
      <c r="AE19" s="245"/>
      <c r="AF19" s="245"/>
      <c r="AG19" s="218">
        <f t="shared" si="4"/>
        <v>0</v>
      </c>
      <c r="AH19" s="218">
        <f t="shared" si="5"/>
        <v>0</v>
      </c>
      <c r="AI19" s="218">
        <f t="shared" si="6"/>
        <v>0</v>
      </c>
      <c r="AJ19" s="226">
        <f t="shared" si="7"/>
        <v>0</v>
      </c>
      <c r="AK19" s="233"/>
      <c r="AL19" s="234"/>
      <c r="AM19" s="234"/>
      <c r="AN19" s="234"/>
      <c r="AO19" s="234"/>
      <c r="AP19" s="234"/>
      <c r="AQ19" s="218">
        <f t="shared" si="8"/>
        <v>0</v>
      </c>
      <c r="AR19" s="218">
        <f t="shared" si="9"/>
        <v>0</v>
      </c>
      <c r="AS19" s="218">
        <f t="shared" si="10"/>
        <v>0</v>
      </c>
      <c r="AT19" s="226">
        <f t="shared" si="11"/>
        <v>0</v>
      </c>
      <c r="AU19" s="193"/>
      <c r="AV19" s="191"/>
      <c r="AW19" s="191"/>
      <c r="AX19" s="192"/>
      <c r="AY19" s="223">
        <f t="shared" si="12"/>
        <v>0</v>
      </c>
      <c r="AZ19" s="218">
        <f t="shared" si="13"/>
        <v>0</v>
      </c>
      <c r="BA19" s="218">
        <f t="shared" si="14"/>
        <v>0</v>
      </c>
      <c r="BB19" s="218">
        <f t="shared" si="15"/>
        <v>0</v>
      </c>
      <c r="BC19" s="222">
        <f t="shared" si="16"/>
        <v>0</v>
      </c>
    </row>
    <row r="20" spans="1:55" ht="18" customHeight="1" x14ac:dyDescent="0.2">
      <c r="A20" s="844"/>
      <c r="B20" s="224" t="s">
        <v>152</v>
      </c>
      <c r="C20" s="193"/>
      <c r="D20" s="191"/>
      <c r="E20" s="191"/>
      <c r="F20" s="192"/>
      <c r="G20" s="193"/>
      <c r="H20" s="191"/>
      <c r="I20" s="191"/>
      <c r="J20" s="192"/>
      <c r="K20" s="193"/>
      <c r="L20" s="191"/>
      <c r="M20" s="234"/>
      <c r="N20" s="235"/>
      <c r="O20" s="193"/>
      <c r="P20" s="191"/>
      <c r="Q20" s="191"/>
      <c r="R20" s="191"/>
      <c r="S20" s="234"/>
      <c r="T20" s="234"/>
      <c r="U20" s="218">
        <f t="shared" si="0"/>
        <v>0</v>
      </c>
      <c r="V20" s="218">
        <f t="shared" si="1"/>
        <v>0</v>
      </c>
      <c r="W20" s="218">
        <f t="shared" si="2"/>
        <v>0</v>
      </c>
      <c r="X20" s="226">
        <f t="shared" si="3"/>
        <v>0</v>
      </c>
      <c r="Y20" s="233"/>
      <c r="Z20" s="234"/>
      <c r="AA20" s="240"/>
      <c r="AB20" s="243"/>
      <c r="AC20" s="244"/>
      <c r="AD20" s="245"/>
      <c r="AE20" s="245"/>
      <c r="AF20" s="245"/>
      <c r="AG20" s="218">
        <f t="shared" si="4"/>
        <v>0</v>
      </c>
      <c r="AH20" s="218">
        <f t="shared" si="5"/>
        <v>0</v>
      </c>
      <c r="AI20" s="218">
        <f t="shared" si="6"/>
        <v>0</v>
      </c>
      <c r="AJ20" s="226">
        <f t="shared" si="7"/>
        <v>0</v>
      </c>
      <c r="AK20" s="233"/>
      <c r="AL20" s="234"/>
      <c r="AM20" s="234"/>
      <c r="AN20" s="234"/>
      <c r="AO20" s="234"/>
      <c r="AP20" s="234"/>
      <c r="AQ20" s="218">
        <f t="shared" si="8"/>
        <v>0</v>
      </c>
      <c r="AR20" s="218">
        <f t="shared" si="9"/>
        <v>0</v>
      </c>
      <c r="AS20" s="218">
        <f t="shared" si="10"/>
        <v>0</v>
      </c>
      <c r="AT20" s="226">
        <f t="shared" si="11"/>
        <v>0</v>
      </c>
      <c r="AU20" s="193"/>
      <c r="AV20" s="191"/>
      <c r="AW20" s="191"/>
      <c r="AX20" s="192"/>
      <c r="AY20" s="223">
        <f t="shared" si="12"/>
        <v>0</v>
      </c>
      <c r="AZ20" s="218">
        <f t="shared" si="13"/>
        <v>0</v>
      </c>
      <c r="BA20" s="218">
        <f t="shared" si="14"/>
        <v>0</v>
      </c>
      <c r="BB20" s="218">
        <f t="shared" si="15"/>
        <v>0</v>
      </c>
      <c r="BC20" s="222">
        <f t="shared" si="16"/>
        <v>0</v>
      </c>
    </row>
    <row r="21" spans="1:55" ht="18" customHeight="1" x14ac:dyDescent="0.2">
      <c r="A21" s="844"/>
      <c r="B21" s="225" t="s">
        <v>153</v>
      </c>
      <c r="C21" s="193"/>
      <c r="D21" s="191"/>
      <c r="E21" s="191"/>
      <c r="F21" s="192"/>
      <c r="G21" s="193"/>
      <c r="H21" s="191"/>
      <c r="I21" s="191"/>
      <c r="J21" s="192"/>
      <c r="K21" s="193"/>
      <c r="L21" s="191"/>
      <c r="M21" s="234"/>
      <c r="N21" s="235"/>
      <c r="O21" s="193"/>
      <c r="P21" s="191"/>
      <c r="Q21" s="191"/>
      <c r="R21" s="191"/>
      <c r="S21" s="234"/>
      <c r="T21" s="234"/>
      <c r="U21" s="218">
        <f t="shared" si="0"/>
        <v>0</v>
      </c>
      <c r="V21" s="218">
        <f t="shared" si="1"/>
        <v>0</v>
      </c>
      <c r="W21" s="218">
        <f t="shared" si="2"/>
        <v>0</v>
      </c>
      <c r="X21" s="226">
        <f t="shared" si="3"/>
        <v>0</v>
      </c>
      <c r="Y21" s="233"/>
      <c r="Z21" s="234"/>
      <c r="AA21" s="240"/>
      <c r="AB21" s="243"/>
      <c r="AC21" s="244"/>
      <c r="AD21" s="245"/>
      <c r="AE21" s="245"/>
      <c r="AF21" s="245"/>
      <c r="AG21" s="218">
        <f t="shared" si="4"/>
        <v>0</v>
      </c>
      <c r="AH21" s="218">
        <f t="shared" si="5"/>
        <v>0</v>
      </c>
      <c r="AI21" s="218">
        <f t="shared" si="6"/>
        <v>0</v>
      </c>
      <c r="AJ21" s="226">
        <f t="shared" si="7"/>
        <v>0</v>
      </c>
      <c r="AK21" s="233"/>
      <c r="AL21" s="234"/>
      <c r="AM21" s="234"/>
      <c r="AN21" s="234"/>
      <c r="AO21" s="234"/>
      <c r="AP21" s="234"/>
      <c r="AQ21" s="218">
        <f t="shared" si="8"/>
        <v>0</v>
      </c>
      <c r="AR21" s="218">
        <f t="shared" si="9"/>
        <v>0</v>
      </c>
      <c r="AS21" s="218">
        <f t="shared" si="10"/>
        <v>0</v>
      </c>
      <c r="AT21" s="226">
        <f t="shared" si="11"/>
        <v>0</v>
      </c>
      <c r="AU21" s="193"/>
      <c r="AV21" s="191"/>
      <c r="AW21" s="191"/>
      <c r="AX21" s="192"/>
      <c r="AY21" s="223">
        <f t="shared" si="12"/>
        <v>0</v>
      </c>
      <c r="AZ21" s="218">
        <f t="shared" si="13"/>
        <v>0</v>
      </c>
      <c r="BA21" s="218">
        <f t="shared" si="14"/>
        <v>0</v>
      </c>
      <c r="BB21" s="218">
        <f t="shared" si="15"/>
        <v>0</v>
      </c>
      <c r="BC21" s="222">
        <f t="shared" si="16"/>
        <v>0</v>
      </c>
    </row>
    <row r="22" spans="1:55" ht="18" customHeight="1" x14ac:dyDescent="0.65">
      <c r="A22" s="844"/>
      <c r="B22" s="224" t="s">
        <v>154</v>
      </c>
      <c r="C22" s="233"/>
      <c r="D22" s="234"/>
      <c r="E22" s="234"/>
      <c r="F22" s="235"/>
      <c r="G22" s="233"/>
      <c r="H22" s="234"/>
      <c r="I22" s="234"/>
      <c r="J22" s="235"/>
      <c r="K22" s="233"/>
      <c r="L22" s="234"/>
      <c r="M22" s="234"/>
      <c r="N22" s="235"/>
      <c r="O22" s="233"/>
      <c r="P22" s="234"/>
      <c r="Q22" s="234"/>
      <c r="R22" s="234"/>
      <c r="S22" s="234"/>
      <c r="T22" s="234"/>
      <c r="U22" s="218">
        <f t="shared" si="0"/>
        <v>0</v>
      </c>
      <c r="V22" s="218">
        <f t="shared" si="1"/>
        <v>0</v>
      </c>
      <c r="W22" s="218">
        <f t="shared" si="2"/>
        <v>0</v>
      </c>
      <c r="X22" s="226">
        <f t="shared" si="3"/>
        <v>0</v>
      </c>
      <c r="Y22" s="233"/>
      <c r="Z22" s="234"/>
      <c r="AA22" s="240"/>
      <c r="AB22" s="243"/>
      <c r="AC22" s="244"/>
      <c r="AD22" s="245"/>
      <c r="AE22" s="245"/>
      <c r="AF22" s="245"/>
      <c r="AG22" s="218">
        <f t="shared" si="4"/>
        <v>0</v>
      </c>
      <c r="AH22" s="218">
        <f t="shared" si="5"/>
        <v>0</v>
      </c>
      <c r="AI22" s="218">
        <f t="shared" si="6"/>
        <v>0</v>
      </c>
      <c r="AJ22" s="226">
        <f t="shared" si="7"/>
        <v>0</v>
      </c>
      <c r="AK22" s="233"/>
      <c r="AL22" s="234"/>
      <c r="AM22" s="234"/>
      <c r="AN22" s="234"/>
      <c r="AO22" s="234"/>
      <c r="AP22" s="234"/>
      <c r="AQ22" s="218">
        <f t="shared" si="8"/>
        <v>0</v>
      </c>
      <c r="AR22" s="218">
        <f t="shared" si="9"/>
        <v>0</v>
      </c>
      <c r="AS22" s="218">
        <f t="shared" si="10"/>
        <v>0</v>
      </c>
      <c r="AT22" s="226">
        <f t="shared" si="11"/>
        <v>0</v>
      </c>
      <c r="AU22" s="233"/>
      <c r="AV22" s="234"/>
      <c r="AW22" s="234"/>
      <c r="AX22" s="235"/>
      <c r="AY22" s="223">
        <f t="shared" si="12"/>
        <v>0</v>
      </c>
      <c r="AZ22" s="218">
        <f t="shared" si="13"/>
        <v>0</v>
      </c>
      <c r="BA22" s="218">
        <f t="shared" si="14"/>
        <v>0</v>
      </c>
      <c r="BB22" s="218">
        <f t="shared" si="15"/>
        <v>0</v>
      </c>
      <c r="BC22" s="222">
        <f t="shared" si="16"/>
        <v>0</v>
      </c>
    </row>
    <row r="23" spans="1:55" ht="18" customHeight="1" x14ac:dyDescent="0.2">
      <c r="A23" s="844"/>
      <c r="B23" s="224" t="s">
        <v>155</v>
      </c>
      <c r="C23" s="193"/>
      <c r="D23" s="191"/>
      <c r="E23" s="191"/>
      <c r="F23" s="192"/>
      <c r="G23" s="193"/>
      <c r="H23" s="191"/>
      <c r="I23" s="191"/>
      <c r="J23" s="192"/>
      <c r="K23" s="193"/>
      <c r="L23" s="191"/>
      <c r="M23" s="234"/>
      <c r="N23" s="235"/>
      <c r="O23" s="193"/>
      <c r="P23" s="191"/>
      <c r="Q23" s="191"/>
      <c r="R23" s="191"/>
      <c r="S23" s="234"/>
      <c r="T23" s="234"/>
      <c r="U23" s="218">
        <f t="shared" si="0"/>
        <v>0</v>
      </c>
      <c r="V23" s="218">
        <f t="shared" si="1"/>
        <v>0</v>
      </c>
      <c r="W23" s="218">
        <f t="shared" si="2"/>
        <v>0</v>
      </c>
      <c r="X23" s="226">
        <f t="shared" si="3"/>
        <v>0</v>
      </c>
      <c r="Y23" s="233"/>
      <c r="Z23" s="234"/>
      <c r="AA23" s="240"/>
      <c r="AB23" s="243"/>
      <c r="AC23" s="244"/>
      <c r="AD23" s="245"/>
      <c r="AE23" s="245"/>
      <c r="AF23" s="245"/>
      <c r="AG23" s="218">
        <f t="shared" si="4"/>
        <v>0</v>
      </c>
      <c r="AH23" s="218">
        <f t="shared" si="5"/>
        <v>0</v>
      </c>
      <c r="AI23" s="218">
        <f t="shared" si="6"/>
        <v>0</v>
      </c>
      <c r="AJ23" s="226">
        <f t="shared" si="7"/>
        <v>0</v>
      </c>
      <c r="AK23" s="233"/>
      <c r="AL23" s="234"/>
      <c r="AM23" s="234"/>
      <c r="AN23" s="234"/>
      <c r="AO23" s="234"/>
      <c r="AP23" s="234"/>
      <c r="AQ23" s="218">
        <f t="shared" si="8"/>
        <v>0</v>
      </c>
      <c r="AR23" s="218">
        <f t="shared" si="9"/>
        <v>0</v>
      </c>
      <c r="AS23" s="218">
        <f t="shared" si="10"/>
        <v>0</v>
      </c>
      <c r="AT23" s="226">
        <f t="shared" si="11"/>
        <v>0</v>
      </c>
      <c r="AU23" s="193"/>
      <c r="AV23" s="191"/>
      <c r="AW23" s="191"/>
      <c r="AX23" s="192"/>
      <c r="AY23" s="223">
        <f t="shared" si="12"/>
        <v>0</v>
      </c>
      <c r="AZ23" s="218">
        <f t="shared" si="13"/>
        <v>0</v>
      </c>
      <c r="BA23" s="218">
        <f t="shared" si="14"/>
        <v>0</v>
      </c>
      <c r="BB23" s="218">
        <f t="shared" si="15"/>
        <v>0</v>
      </c>
      <c r="BC23" s="222">
        <f t="shared" si="16"/>
        <v>0</v>
      </c>
    </row>
    <row r="24" spans="1:55" ht="18" customHeight="1" x14ac:dyDescent="0.2">
      <c r="A24" s="844"/>
      <c r="B24" s="227" t="s">
        <v>156</v>
      </c>
      <c r="C24" s="193"/>
      <c r="D24" s="191"/>
      <c r="E24" s="191"/>
      <c r="F24" s="192"/>
      <c r="G24" s="193"/>
      <c r="H24" s="191"/>
      <c r="I24" s="191"/>
      <c r="J24" s="192"/>
      <c r="K24" s="193"/>
      <c r="L24" s="191"/>
      <c r="M24" s="234"/>
      <c r="N24" s="235"/>
      <c r="O24" s="193"/>
      <c r="P24" s="191"/>
      <c r="Q24" s="191"/>
      <c r="R24" s="191"/>
      <c r="S24" s="234"/>
      <c r="T24" s="234"/>
      <c r="U24" s="218">
        <f t="shared" si="0"/>
        <v>0</v>
      </c>
      <c r="V24" s="218">
        <f t="shared" si="1"/>
        <v>0</v>
      </c>
      <c r="W24" s="218">
        <f t="shared" si="2"/>
        <v>0</v>
      </c>
      <c r="X24" s="226">
        <f t="shared" si="3"/>
        <v>0</v>
      </c>
      <c r="Y24" s="233"/>
      <c r="Z24" s="234"/>
      <c r="AA24" s="240"/>
      <c r="AB24" s="243"/>
      <c r="AC24" s="244"/>
      <c r="AD24" s="245"/>
      <c r="AE24" s="245"/>
      <c r="AF24" s="245"/>
      <c r="AG24" s="218">
        <f t="shared" si="4"/>
        <v>0</v>
      </c>
      <c r="AH24" s="218">
        <f t="shared" si="5"/>
        <v>0</v>
      </c>
      <c r="AI24" s="218">
        <f t="shared" si="6"/>
        <v>0</v>
      </c>
      <c r="AJ24" s="226">
        <f t="shared" si="7"/>
        <v>0</v>
      </c>
      <c r="AK24" s="233"/>
      <c r="AL24" s="234"/>
      <c r="AM24" s="234"/>
      <c r="AN24" s="234"/>
      <c r="AO24" s="234"/>
      <c r="AP24" s="234"/>
      <c r="AQ24" s="218">
        <f t="shared" si="8"/>
        <v>0</v>
      </c>
      <c r="AR24" s="218">
        <f t="shared" si="9"/>
        <v>0</v>
      </c>
      <c r="AS24" s="218">
        <f t="shared" si="10"/>
        <v>0</v>
      </c>
      <c r="AT24" s="226">
        <f t="shared" si="11"/>
        <v>0</v>
      </c>
      <c r="AU24" s="193"/>
      <c r="AV24" s="191"/>
      <c r="AW24" s="191"/>
      <c r="AX24" s="192"/>
      <c r="AY24" s="223">
        <f t="shared" si="12"/>
        <v>0</v>
      </c>
      <c r="AZ24" s="218">
        <f t="shared" si="13"/>
        <v>0</v>
      </c>
      <c r="BA24" s="218">
        <f t="shared" si="14"/>
        <v>0</v>
      </c>
      <c r="BB24" s="218">
        <f t="shared" si="15"/>
        <v>0</v>
      </c>
      <c r="BC24" s="222">
        <f t="shared" si="16"/>
        <v>0</v>
      </c>
    </row>
    <row r="25" spans="1:55" ht="18" customHeight="1" x14ac:dyDescent="0.2">
      <c r="A25" s="844"/>
      <c r="B25" s="227" t="s">
        <v>157</v>
      </c>
      <c r="C25" s="193"/>
      <c r="D25" s="191"/>
      <c r="E25" s="191"/>
      <c r="F25" s="192"/>
      <c r="G25" s="193"/>
      <c r="H25" s="191"/>
      <c r="I25" s="191"/>
      <c r="J25" s="192"/>
      <c r="K25" s="193"/>
      <c r="L25" s="191"/>
      <c r="M25" s="234"/>
      <c r="N25" s="235"/>
      <c r="O25" s="193"/>
      <c r="P25" s="191"/>
      <c r="Q25" s="191"/>
      <c r="R25" s="191"/>
      <c r="S25" s="234"/>
      <c r="T25" s="234"/>
      <c r="U25" s="218">
        <f t="shared" si="0"/>
        <v>0</v>
      </c>
      <c r="V25" s="218">
        <f t="shared" si="1"/>
        <v>0</v>
      </c>
      <c r="W25" s="218">
        <f t="shared" si="2"/>
        <v>0</v>
      </c>
      <c r="X25" s="226">
        <f t="shared" si="3"/>
        <v>0</v>
      </c>
      <c r="Y25" s="233"/>
      <c r="Z25" s="234"/>
      <c r="AA25" s="240"/>
      <c r="AB25" s="243"/>
      <c r="AC25" s="244"/>
      <c r="AD25" s="245"/>
      <c r="AE25" s="245"/>
      <c r="AF25" s="245"/>
      <c r="AG25" s="218">
        <f t="shared" si="4"/>
        <v>0</v>
      </c>
      <c r="AH25" s="218">
        <f t="shared" si="5"/>
        <v>0</v>
      </c>
      <c r="AI25" s="218">
        <f t="shared" si="6"/>
        <v>0</v>
      </c>
      <c r="AJ25" s="226">
        <f t="shared" si="7"/>
        <v>0</v>
      </c>
      <c r="AK25" s="233"/>
      <c r="AL25" s="234"/>
      <c r="AM25" s="234"/>
      <c r="AN25" s="234"/>
      <c r="AO25" s="234"/>
      <c r="AP25" s="234"/>
      <c r="AQ25" s="218">
        <f t="shared" si="8"/>
        <v>0</v>
      </c>
      <c r="AR25" s="218">
        <f t="shared" si="9"/>
        <v>0</v>
      </c>
      <c r="AS25" s="218">
        <f t="shared" si="10"/>
        <v>0</v>
      </c>
      <c r="AT25" s="226">
        <f t="shared" si="11"/>
        <v>0</v>
      </c>
      <c r="AU25" s="193"/>
      <c r="AV25" s="191"/>
      <c r="AW25" s="191"/>
      <c r="AX25" s="192"/>
      <c r="AY25" s="223">
        <f t="shared" si="12"/>
        <v>0</v>
      </c>
      <c r="AZ25" s="218">
        <f t="shared" si="13"/>
        <v>0</v>
      </c>
      <c r="BA25" s="218">
        <f t="shared" si="14"/>
        <v>0</v>
      </c>
      <c r="BB25" s="218">
        <f t="shared" si="15"/>
        <v>0</v>
      </c>
      <c r="BC25" s="222">
        <f t="shared" si="16"/>
        <v>0</v>
      </c>
    </row>
    <row r="26" spans="1:55" ht="18" customHeight="1" x14ac:dyDescent="0.2">
      <c r="A26" s="844"/>
      <c r="B26" s="227" t="s">
        <v>158</v>
      </c>
      <c r="C26" s="193"/>
      <c r="D26" s="191"/>
      <c r="E26" s="191"/>
      <c r="F26" s="192"/>
      <c r="G26" s="193"/>
      <c r="H26" s="191"/>
      <c r="I26" s="191"/>
      <c r="J26" s="192"/>
      <c r="K26" s="193"/>
      <c r="L26" s="191"/>
      <c r="M26" s="234"/>
      <c r="N26" s="235"/>
      <c r="O26" s="193"/>
      <c r="P26" s="191"/>
      <c r="Q26" s="191"/>
      <c r="R26" s="191"/>
      <c r="S26" s="234"/>
      <c r="T26" s="234"/>
      <c r="U26" s="218">
        <f t="shared" si="0"/>
        <v>0</v>
      </c>
      <c r="V26" s="218">
        <f t="shared" si="1"/>
        <v>0</v>
      </c>
      <c r="W26" s="218">
        <f t="shared" si="2"/>
        <v>0</v>
      </c>
      <c r="X26" s="226">
        <f t="shared" si="3"/>
        <v>0</v>
      </c>
      <c r="Y26" s="233"/>
      <c r="Z26" s="234"/>
      <c r="AA26" s="240"/>
      <c r="AB26" s="243"/>
      <c r="AC26" s="244"/>
      <c r="AD26" s="245"/>
      <c r="AE26" s="245"/>
      <c r="AF26" s="245"/>
      <c r="AG26" s="218">
        <f t="shared" si="4"/>
        <v>0</v>
      </c>
      <c r="AH26" s="218">
        <f t="shared" si="5"/>
        <v>0</v>
      </c>
      <c r="AI26" s="218">
        <f t="shared" si="6"/>
        <v>0</v>
      </c>
      <c r="AJ26" s="226">
        <f t="shared" si="7"/>
        <v>0</v>
      </c>
      <c r="AK26" s="233"/>
      <c r="AL26" s="234"/>
      <c r="AM26" s="234"/>
      <c r="AN26" s="234"/>
      <c r="AO26" s="234"/>
      <c r="AP26" s="234"/>
      <c r="AQ26" s="218">
        <f t="shared" si="8"/>
        <v>0</v>
      </c>
      <c r="AR26" s="218">
        <f t="shared" si="9"/>
        <v>0</v>
      </c>
      <c r="AS26" s="218">
        <f t="shared" si="10"/>
        <v>0</v>
      </c>
      <c r="AT26" s="226">
        <f t="shared" si="11"/>
        <v>0</v>
      </c>
      <c r="AU26" s="193"/>
      <c r="AV26" s="191"/>
      <c r="AW26" s="191"/>
      <c r="AX26" s="192"/>
      <c r="AY26" s="223">
        <f t="shared" si="12"/>
        <v>0</v>
      </c>
      <c r="AZ26" s="218">
        <f t="shared" si="13"/>
        <v>0</v>
      </c>
      <c r="BA26" s="218">
        <f t="shared" si="14"/>
        <v>0</v>
      </c>
      <c r="BB26" s="218">
        <f t="shared" si="15"/>
        <v>0</v>
      </c>
      <c r="BC26" s="222">
        <f t="shared" si="16"/>
        <v>0</v>
      </c>
    </row>
    <row r="27" spans="1:55" ht="18" customHeight="1" x14ac:dyDescent="0.2">
      <c r="A27" s="844"/>
      <c r="B27" s="227" t="s">
        <v>159</v>
      </c>
      <c r="C27" s="193"/>
      <c r="D27" s="191"/>
      <c r="E27" s="191"/>
      <c r="F27" s="192"/>
      <c r="G27" s="193"/>
      <c r="H27" s="191"/>
      <c r="I27" s="191"/>
      <c r="J27" s="192"/>
      <c r="K27" s="193"/>
      <c r="L27" s="191"/>
      <c r="M27" s="234"/>
      <c r="N27" s="235"/>
      <c r="O27" s="193"/>
      <c r="P27" s="191"/>
      <c r="Q27" s="191"/>
      <c r="R27" s="191"/>
      <c r="S27" s="234"/>
      <c r="T27" s="234"/>
      <c r="U27" s="218">
        <f t="shared" si="0"/>
        <v>0</v>
      </c>
      <c r="V27" s="218">
        <f t="shared" si="1"/>
        <v>0</v>
      </c>
      <c r="W27" s="218">
        <f t="shared" si="2"/>
        <v>0</v>
      </c>
      <c r="X27" s="226">
        <f t="shared" si="3"/>
        <v>0</v>
      </c>
      <c r="Y27" s="233"/>
      <c r="Z27" s="234"/>
      <c r="AA27" s="240"/>
      <c r="AB27" s="243"/>
      <c r="AC27" s="244"/>
      <c r="AD27" s="245"/>
      <c r="AE27" s="245"/>
      <c r="AF27" s="245"/>
      <c r="AG27" s="218">
        <f t="shared" si="4"/>
        <v>0</v>
      </c>
      <c r="AH27" s="218">
        <f t="shared" si="5"/>
        <v>0</v>
      </c>
      <c r="AI27" s="218">
        <f t="shared" si="6"/>
        <v>0</v>
      </c>
      <c r="AJ27" s="226">
        <f t="shared" si="7"/>
        <v>0</v>
      </c>
      <c r="AK27" s="233"/>
      <c r="AL27" s="234"/>
      <c r="AM27" s="234"/>
      <c r="AN27" s="234"/>
      <c r="AO27" s="234"/>
      <c r="AP27" s="234"/>
      <c r="AQ27" s="218">
        <f t="shared" si="8"/>
        <v>0</v>
      </c>
      <c r="AR27" s="218">
        <f t="shared" si="9"/>
        <v>0</v>
      </c>
      <c r="AS27" s="218">
        <f t="shared" si="10"/>
        <v>0</v>
      </c>
      <c r="AT27" s="226">
        <f t="shared" si="11"/>
        <v>0</v>
      </c>
      <c r="AU27" s="193"/>
      <c r="AV27" s="191"/>
      <c r="AW27" s="191"/>
      <c r="AX27" s="192"/>
      <c r="AY27" s="223">
        <f t="shared" si="12"/>
        <v>0</v>
      </c>
      <c r="AZ27" s="218">
        <f t="shared" si="13"/>
        <v>0</v>
      </c>
      <c r="BA27" s="218">
        <f t="shared" si="14"/>
        <v>0</v>
      </c>
      <c r="BB27" s="218">
        <f t="shared" si="15"/>
        <v>0</v>
      </c>
      <c r="BC27" s="222">
        <f t="shared" si="16"/>
        <v>0</v>
      </c>
    </row>
    <row r="28" spans="1:55" ht="18" customHeight="1" x14ac:dyDescent="0.2">
      <c r="A28" s="844"/>
      <c r="B28" s="227" t="s">
        <v>357</v>
      </c>
      <c r="C28" s="193"/>
      <c r="D28" s="191"/>
      <c r="E28" s="191"/>
      <c r="F28" s="192"/>
      <c r="G28" s="193"/>
      <c r="H28" s="191"/>
      <c r="I28" s="191"/>
      <c r="J28" s="192"/>
      <c r="K28" s="193"/>
      <c r="L28" s="191"/>
      <c r="M28" s="234"/>
      <c r="N28" s="235"/>
      <c r="O28" s="193"/>
      <c r="P28" s="191"/>
      <c r="Q28" s="191"/>
      <c r="R28" s="191"/>
      <c r="S28" s="234"/>
      <c r="T28" s="234"/>
      <c r="U28" s="218">
        <f t="shared" si="0"/>
        <v>0</v>
      </c>
      <c r="V28" s="218">
        <f t="shared" si="1"/>
        <v>0</v>
      </c>
      <c r="W28" s="218">
        <f t="shared" si="2"/>
        <v>0</v>
      </c>
      <c r="X28" s="226">
        <f t="shared" si="3"/>
        <v>0</v>
      </c>
      <c r="Y28" s="233"/>
      <c r="Z28" s="234"/>
      <c r="AA28" s="240"/>
      <c r="AB28" s="243"/>
      <c r="AC28" s="244"/>
      <c r="AD28" s="245"/>
      <c r="AE28" s="245"/>
      <c r="AF28" s="245"/>
      <c r="AG28" s="218">
        <f t="shared" si="4"/>
        <v>0</v>
      </c>
      <c r="AH28" s="218">
        <f t="shared" si="5"/>
        <v>0</v>
      </c>
      <c r="AI28" s="218">
        <f t="shared" si="6"/>
        <v>0</v>
      </c>
      <c r="AJ28" s="226">
        <f t="shared" si="7"/>
        <v>0</v>
      </c>
      <c r="AK28" s="233"/>
      <c r="AL28" s="234"/>
      <c r="AM28" s="234"/>
      <c r="AN28" s="234"/>
      <c r="AO28" s="234"/>
      <c r="AP28" s="234"/>
      <c r="AQ28" s="218">
        <f t="shared" si="8"/>
        <v>0</v>
      </c>
      <c r="AR28" s="218">
        <f t="shared" si="9"/>
        <v>0</v>
      </c>
      <c r="AS28" s="218">
        <f t="shared" si="10"/>
        <v>0</v>
      </c>
      <c r="AT28" s="226">
        <f t="shared" si="11"/>
        <v>0</v>
      </c>
      <c r="AU28" s="193"/>
      <c r="AV28" s="191"/>
      <c r="AW28" s="191"/>
      <c r="AX28" s="192"/>
      <c r="AY28" s="223">
        <f t="shared" si="12"/>
        <v>0</v>
      </c>
      <c r="AZ28" s="218">
        <f t="shared" si="13"/>
        <v>0</v>
      </c>
      <c r="BA28" s="218">
        <f t="shared" si="14"/>
        <v>0</v>
      </c>
      <c r="BB28" s="218">
        <f t="shared" si="15"/>
        <v>0</v>
      </c>
      <c r="BC28" s="222">
        <f t="shared" si="16"/>
        <v>0</v>
      </c>
    </row>
    <row r="29" spans="1:55" ht="18" customHeight="1" x14ac:dyDescent="0.2">
      <c r="A29" s="844"/>
      <c r="B29" s="227" t="s">
        <v>160</v>
      </c>
      <c r="C29" s="193"/>
      <c r="D29" s="191"/>
      <c r="E29" s="191"/>
      <c r="F29" s="192"/>
      <c r="G29" s="193"/>
      <c r="H29" s="191"/>
      <c r="I29" s="191"/>
      <c r="J29" s="192"/>
      <c r="K29" s="193"/>
      <c r="L29" s="191"/>
      <c r="M29" s="234"/>
      <c r="N29" s="235"/>
      <c r="O29" s="193"/>
      <c r="P29" s="191"/>
      <c r="Q29" s="191"/>
      <c r="R29" s="191"/>
      <c r="S29" s="234"/>
      <c r="T29" s="234"/>
      <c r="U29" s="218">
        <f t="shared" si="0"/>
        <v>0</v>
      </c>
      <c r="V29" s="218">
        <f t="shared" si="1"/>
        <v>0</v>
      </c>
      <c r="W29" s="218">
        <f t="shared" si="2"/>
        <v>0</v>
      </c>
      <c r="X29" s="226">
        <f t="shared" si="3"/>
        <v>0</v>
      </c>
      <c r="Y29" s="233"/>
      <c r="Z29" s="234"/>
      <c r="AA29" s="240"/>
      <c r="AB29" s="243"/>
      <c r="AC29" s="244"/>
      <c r="AD29" s="245"/>
      <c r="AE29" s="245"/>
      <c r="AF29" s="245"/>
      <c r="AG29" s="218">
        <f t="shared" si="4"/>
        <v>0</v>
      </c>
      <c r="AH29" s="218">
        <f t="shared" si="5"/>
        <v>0</v>
      </c>
      <c r="AI29" s="218">
        <f t="shared" si="6"/>
        <v>0</v>
      </c>
      <c r="AJ29" s="226">
        <f t="shared" si="7"/>
        <v>0</v>
      </c>
      <c r="AK29" s="233"/>
      <c r="AL29" s="234"/>
      <c r="AM29" s="234"/>
      <c r="AN29" s="234"/>
      <c r="AO29" s="234"/>
      <c r="AP29" s="234"/>
      <c r="AQ29" s="218">
        <f t="shared" si="8"/>
        <v>0</v>
      </c>
      <c r="AR29" s="218">
        <f t="shared" si="9"/>
        <v>0</v>
      </c>
      <c r="AS29" s="218">
        <f t="shared" si="10"/>
        <v>0</v>
      </c>
      <c r="AT29" s="226">
        <f t="shared" si="11"/>
        <v>0</v>
      </c>
      <c r="AU29" s="193"/>
      <c r="AV29" s="191"/>
      <c r="AW29" s="191"/>
      <c r="AX29" s="192"/>
      <c r="AY29" s="223">
        <f t="shared" si="12"/>
        <v>0</v>
      </c>
      <c r="AZ29" s="218">
        <f t="shared" si="13"/>
        <v>0</v>
      </c>
      <c r="BA29" s="218">
        <f t="shared" si="14"/>
        <v>0</v>
      </c>
      <c r="BB29" s="218">
        <f t="shared" si="15"/>
        <v>0</v>
      </c>
      <c r="BC29" s="222">
        <f t="shared" si="16"/>
        <v>0</v>
      </c>
    </row>
    <row r="30" spans="1:55" ht="18" customHeight="1" x14ac:dyDescent="0.2">
      <c r="A30" s="844"/>
      <c r="B30" s="227" t="s">
        <v>161</v>
      </c>
      <c r="C30" s="193"/>
      <c r="D30" s="191"/>
      <c r="E30" s="191"/>
      <c r="F30" s="192"/>
      <c r="G30" s="193"/>
      <c r="H30" s="191"/>
      <c r="I30" s="191"/>
      <c r="J30" s="192"/>
      <c r="K30" s="193"/>
      <c r="L30" s="191"/>
      <c r="M30" s="234"/>
      <c r="N30" s="235"/>
      <c r="O30" s="193"/>
      <c r="P30" s="191"/>
      <c r="Q30" s="191"/>
      <c r="R30" s="191"/>
      <c r="S30" s="234"/>
      <c r="T30" s="234"/>
      <c r="U30" s="218">
        <f t="shared" si="0"/>
        <v>0</v>
      </c>
      <c r="V30" s="218">
        <f t="shared" si="1"/>
        <v>0</v>
      </c>
      <c r="W30" s="218">
        <f t="shared" si="2"/>
        <v>0</v>
      </c>
      <c r="X30" s="226">
        <f t="shared" si="3"/>
        <v>0</v>
      </c>
      <c r="Y30" s="233"/>
      <c r="Z30" s="234"/>
      <c r="AA30" s="240"/>
      <c r="AB30" s="243"/>
      <c r="AC30" s="244"/>
      <c r="AD30" s="245"/>
      <c r="AE30" s="245"/>
      <c r="AF30" s="245"/>
      <c r="AG30" s="218">
        <f t="shared" si="4"/>
        <v>0</v>
      </c>
      <c r="AH30" s="218">
        <f t="shared" si="5"/>
        <v>0</v>
      </c>
      <c r="AI30" s="218">
        <f t="shared" si="6"/>
        <v>0</v>
      </c>
      <c r="AJ30" s="226">
        <f t="shared" si="7"/>
        <v>0</v>
      </c>
      <c r="AK30" s="233"/>
      <c r="AL30" s="234"/>
      <c r="AM30" s="234"/>
      <c r="AN30" s="234"/>
      <c r="AO30" s="234"/>
      <c r="AP30" s="234"/>
      <c r="AQ30" s="218">
        <f t="shared" si="8"/>
        <v>0</v>
      </c>
      <c r="AR30" s="218">
        <f t="shared" si="9"/>
        <v>0</v>
      </c>
      <c r="AS30" s="218">
        <f t="shared" si="10"/>
        <v>0</v>
      </c>
      <c r="AT30" s="226">
        <f t="shared" si="11"/>
        <v>0</v>
      </c>
      <c r="AU30" s="193"/>
      <c r="AV30" s="191"/>
      <c r="AW30" s="191"/>
      <c r="AX30" s="192"/>
      <c r="AY30" s="223">
        <f t="shared" si="12"/>
        <v>0</v>
      </c>
      <c r="AZ30" s="218">
        <f t="shared" si="13"/>
        <v>0</v>
      </c>
      <c r="BA30" s="218">
        <f t="shared" si="14"/>
        <v>0</v>
      </c>
      <c r="BB30" s="218">
        <f t="shared" si="15"/>
        <v>0</v>
      </c>
      <c r="BC30" s="222">
        <f t="shared" si="16"/>
        <v>0</v>
      </c>
    </row>
    <row r="31" spans="1:55" ht="18" customHeight="1" x14ac:dyDescent="0.2">
      <c r="A31" s="844"/>
      <c r="B31" s="227" t="s">
        <v>162</v>
      </c>
      <c r="C31" s="193"/>
      <c r="D31" s="191"/>
      <c r="E31" s="191"/>
      <c r="F31" s="192"/>
      <c r="G31" s="193"/>
      <c r="H31" s="191"/>
      <c r="I31" s="191"/>
      <c r="J31" s="192"/>
      <c r="K31" s="193"/>
      <c r="L31" s="191"/>
      <c r="M31" s="234"/>
      <c r="N31" s="235"/>
      <c r="O31" s="193"/>
      <c r="P31" s="191"/>
      <c r="Q31" s="191"/>
      <c r="R31" s="191"/>
      <c r="S31" s="234"/>
      <c r="T31" s="234"/>
      <c r="U31" s="218">
        <f t="shared" si="0"/>
        <v>0</v>
      </c>
      <c r="V31" s="218">
        <f t="shared" si="1"/>
        <v>0</v>
      </c>
      <c r="W31" s="218">
        <f t="shared" si="2"/>
        <v>0</v>
      </c>
      <c r="X31" s="226">
        <f t="shared" si="3"/>
        <v>0</v>
      </c>
      <c r="Y31" s="233"/>
      <c r="Z31" s="234"/>
      <c r="AA31" s="240"/>
      <c r="AB31" s="243"/>
      <c r="AC31" s="244"/>
      <c r="AD31" s="245"/>
      <c r="AE31" s="245"/>
      <c r="AF31" s="245"/>
      <c r="AG31" s="218">
        <f t="shared" si="4"/>
        <v>0</v>
      </c>
      <c r="AH31" s="218">
        <f t="shared" si="5"/>
        <v>0</v>
      </c>
      <c r="AI31" s="218">
        <f t="shared" si="6"/>
        <v>0</v>
      </c>
      <c r="AJ31" s="226">
        <f t="shared" si="7"/>
        <v>0</v>
      </c>
      <c r="AK31" s="233"/>
      <c r="AL31" s="234"/>
      <c r="AM31" s="234"/>
      <c r="AN31" s="234"/>
      <c r="AO31" s="234"/>
      <c r="AP31" s="234"/>
      <c r="AQ31" s="218">
        <f t="shared" si="8"/>
        <v>0</v>
      </c>
      <c r="AR31" s="218">
        <f t="shared" si="9"/>
        <v>0</v>
      </c>
      <c r="AS31" s="218">
        <f t="shared" si="10"/>
        <v>0</v>
      </c>
      <c r="AT31" s="226">
        <f t="shared" si="11"/>
        <v>0</v>
      </c>
      <c r="AU31" s="193"/>
      <c r="AV31" s="191"/>
      <c r="AW31" s="191"/>
      <c r="AX31" s="192"/>
      <c r="AY31" s="223">
        <f t="shared" si="12"/>
        <v>0</v>
      </c>
      <c r="AZ31" s="218">
        <f t="shared" si="13"/>
        <v>0</v>
      </c>
      <c r="BA31" s="218">
        <f t="shared" si="14"/>
        <v>0</v>
      </c>
      <c r="BB31" s="218">
        <f t="shared" si="15"/>
        <v>0</v>
      </c>
      <c r="BC31" s="222">
        <f t="shared" si="16"/>
        <v>0</v>
      </c>
    </row>
    <row r="32" spans="1:55" ht="18" customHeight="1" x14ac:dyDescent="0.2">
      <c r="A32" s="844"/>
      <c r="B32" s="227" t="s">
        <v>163</v>
      </c>
      <c r="C32" s="193"/>
      <c r="D32" s="191"/>
      <c r="E32" s="191"/>
      <c r="F32" s="192"/>
      <c r="G32" s="193"/>
      <c r="H32" s="191"/>
      <c r="I32" s="191"/>
      <c r="J32" s="192"/>
      <c r="K32" s="193"/>
      <c r="L32" s="191"/>
      <c r="M32" s="234"/>
      <c r="N32" s="235"/>
      <c r="O32" s="193"/>
      <c r="P32" s="191"/>
      <c r="Q32" s="191"/>
      <c r="R32" s="191"/>
      <c r="S32" s="234"/>
      <c r="T32" s="234"/>
      <c r="U32" s="218">
        <f t="shared" si="0"/>
        <v>0</v>
      </c>
      <c r="V32" s="218">
        <f t="shared" si="1"/>
        <v>0</v>
      </c>
      <c r="W32" s="218">
        <f t="shared" si="2"/>
        <v>0</v>
      </c>
      <c r="X32" s="226">
        <f t="shared" si="3"/>
        <v>0</v>
      </c>
      <c r="Y32" s="233"/>
      <c r="Z32" s="234"/>
      <c r="AA32" s="240"/>
      <c r="AB32" s="243"/>
      <c r="AC32" s="244"/>
      <c r="AD32" s="245"/>
      <c r="AE32" s="245"/>
      <c r="AF32" s="245"/>
      <c r="AG32" s="218">
        <f t="shared" si="4"/>
        <v>0</v>
      </c>
      <c r="AH32" s="218">
        <f t="shared" si="5"/>
        <v>0</v>
      </c>
      <c r="AI32" s="218">
        <f t="shared" si="6"/>
        <v>0</v>
      </c>
      <c r="AJ32" s="226">
        <f t="shared" si="7"/>
        <v>0</v>
      </c>
      <c r="AK32" s="233"/>
      <c r="AL32" s="234"/>
      <c r="AM32" s="234"/>
      <c r="AN32" s="234"/>
      <c r="AO32" s="234"/>
      <c r="AP32" s="234"/>
      <c r="AQ32" s="218">
        <f t="shared" si="8"/>
        <v>0</v>
      </c>
      <c r="AR32" s="218">
        <f t="shared" si="9"/>
        <v>0</v>
      </c>
      <c r="AS32" s="218">
        <f t="shared" si="10"/>
        <v>0</v>
      </c>
      <c r="AT32" s="226">
        <f t="shared" si="11"/>
        <v>0</v>
      </c>
      <c r="AU32" s="193"/>
      <c r="AV32" s="191"/>
      <c r="AW32" s="191"/>
      <c r="AX32" s="192"/>
      <c r="AY32" s="223">
        <f t="shared" si="12"/>
        <v>0</v>
      </c>
      <c r="AZ32" s="218">
        <f t="shared" si="13"/>
        <v>0</v>
      </c>
      <c r="BA32" s="218">
        <f t="shared" si="14"/>
        <v>0</v>
      </c>
      <c r="BB32" s="218">
        <f t="shared" si="15"/>
        <v>0</v>
      </c>
      <c r="BC32" s="222">
        <f t="shared" si="16"/>
        <v>0</v>
      </c>
    </row>
    <row r="33" spans="1:55" ht="18" customHeight="1" x14ac:dyDescent="0.2">
      <c r="A33" s="844"/>
      <c r="B33" s="227" t="s">
        <v>164</v>
      </c>
      <c r="C33" s="193"/>
      <c r="D33" s="191"/>
      <c r="E33" s="191"/>
      <c r="F33" s="192"/>
      <c r="G33" s="193"/>
      <c r="H33" s="191"/>
      <c r="I33" s="191"/>
      <c r="J33" s="192"/>
      <c r="K33" s="193"/>
      <c r="L33" s="191"/>
      <c r="M33" s="234"/>
      <c r="N33" s="235"/>
      <c r="O33" s="193"/>
      <c r="P33" s="191"/>
      <c r="Q33" s="191"/>
      <c r="R33" s="191"/>
      <c r="S33" s="234"/>
      <c r="T33" s="234"/>
      <c r="U33" s="218">
        <f t="shared" si="0"/>
        <v>0</v>
      </c>
      <c r="V33" s="218">
        <f t="shared" si="1"/>
        <v>0</v>
      </c>
      <c r="W33" s="218">
        <f t="shared" si="2"/>
        <v>0</v>
      </c>
      <c r="X33" s="226">
        <f t="shared" si="3"/>
        <v>0</v>
      </c>
      <c r="Y33" s="233"/>
      <c r="Z33" s="234"/>
      <c r="AA33" s="240"/>
      <c r="AB33" s="243"/>
      <c r="AC33" s="244"/>
      <c r="AD33" s="245"/>
      <c r="AE33" s="245"/>
      <c r="AF33" s="245"/>
      <c r="AG33" s="218">
        <f t="shared" si="4"/>
        <v>0</v>
      </c>
      <c r="AH33" s="218">
        <f t="shared" si="5"/>
        <v>0</v>
      </c>
      <c r="AI33" s="218">
        <f t="shared" si="6"/>
        <v>0</v>
      </c>
      <c r="AJ33" s="226">
        <f t="shared" si="7"/>
        <v>0</v>
      </c>
      <c r="AK33" s="233"/>
      <c r="AL33" s="234"/>
      <c r="AM33" s="234"/>
      <c r="AN33" s="234"/>
      <c r="AO33" s="234"/>
      <c r="AP33" s="234"/>
      <c r="AQ33" s="218">
        <f t="shared" si="8"/>
        <v>0</v>
      </c>
      <c r="AR33" s="218">
        <f t="shared" si="9"/>
        <v>0</v>
      </c>
      <c r="AS33" s="218">
        <f t="shared" si="10"/>
        <v>0</v>
      </c>
      <c r="AT33" s="226">
        <f t="shared" si="11"/>
        <v>0</v>
      </c>
      <c r="AU33" s="193"/>
      <c r="AV33" s="191"/>
      <c r="AW33" s="191"/>
      <c r="AX33" s="192"/>
      <c r="AY33" s="223">
        <f t="shared" si="12"/>
        <v>0</v>
      </c>
      <c r="AZ33" s="218">
        <f t="shared" si="13"/>
        <v>0</v>
      </c>
      <c r="BA33" s="218">
        <f t="shared" si="14"/>
        <v>0</v>
      </c>
      <c r="BB33" s="218">
        <f t="shared" si="15"/>
        <v>0</v>
      </c>
      <c r="BC33" s="222">
        <f t="shared" si="16"/>
        <v>0</v>
      </c>
    </row>
    <row r="34" spans="1:55" ht="18" customHeight="1" x14ac:dyDescent="0.2">
      <c r="A34" s="844"/>
      <c r="B34" s="227" t="s">
        <v>165</v>
      </c>
      <c r="C34" s="193"/>
      <c r="D34" s="191"/>
      <c r="E34" s="191"/>
      <c r="F34" s="192"/>
      <c r="G34" s="193"/>
      <c r="H34" s="191"/>
      <c r="I34" s="191"/>
      <c r="J34" s="192"/>
      <c r="K34" s="193"/>
      <c r="L34" s="191"/>
      <c r="M34" s="234"/>
      <c r="N34" s="235"/>
      <c r="O34" s="193"/>
      <c r="P34" s="191"/>
      <c r="Q34" s="191"/>
      <c r="R34" s="191"/>
      <c r="S34" s="234"/>
      <c r="T34" s="234"/>
      <c r="U34" s="218">
        <f t="shared" si="0"/>
        <v>0</v>
      </c>
      <c r="V34" s="218">
        <f t="shared" si="1"/>
        <v>0</v>
      </c>
      <c r="W34" s="218">
        <f t="shared" si="2"/>
        <v>0</v>
      </c>
      <c r="X34" s="226">
        <f t="shared" si="3"/>
        <v>0</v>
      </c>
      <c r="Y34" s="233"/>
      <c r="Z34" s="234"/>
      <c r="AA34" s="240"/>
      <c r="AB34" s="243"/>
      <c r="AC34" s="244"/>
      <c r="AD34" s="245"/>
      <c r="AE34" s="245"/>
      <c r="AF34" s="245"/>
      <c r="AG34" s="218">
        <f t="shared" si="4"/>
        <v>0</v>
      </c>
      <c r="AH34" s="218">
        <f t="shared" si="5"/>
        <v>0</v>
      </c>
      <c r="AI34" s="218">
        <f t="shared" si="6"/>
        <v>0</v>
      </c>
      <c r="AJ34" s="226">
        <f t="shared" si="7"/>
        <v>0</v>
      </c>
      <c r="AK34" s="233"/>
      <c r="AL34" s="234"/>
      <c r="AM34" s="234"/>
      <c r="AN34" s="234"/>
      <c r="AO34" s="234"/>
      <c r="AP34" s="234"/>
      <c r="AQ34" s="218">
        <f t="shared" si="8"/>
        <v>0</v>
      </c>
      <c r="AR34" s="218">
        <f t="shared" si="9"/>
        <v>0</v>
      </c>
      <c r="AS34" s="218">
        <f t="shared" si="10"/>
        <v>0</v>
      </c>
      <c r="AT34" s="226">
        <f t="shared" si="11"/>
        <v>0</v>
      </c>
      <c r="AU34" s="193"/>
      <c r="AV34" s="191"/>
      <c r="AW34" s="191"/>
      <c r="AX34" s="192"/>
      <c r="AY34" s="223">
        <f t="shared" si="12"/>
        <v>0</v>
      </c>
      <c r="AZ34" s="218">
        <f t="shared" si="13"/>
        <v>0</v>
      </c>
      <c r="BA34" s="218">
        <f t="shared" si="14"/>
        <v>0</v>
      </c>
      <c r="BB34" s="218">
        <f t="shared" si="15"/>
        <v>0</v>
      </c>
      <c r="BC34" s="222">
        <f t="shared" si="16"/>
        <v>0</v>
      </c>
    </row>
    <row r="35" spans="1:55" ht="18" customHeight="1" x14ac:dyDescent="0.2">
      <c r="A35" s="844"/>
      <c r="B35" s="227" t="s">
        <v>166</v>
      </c>
      <c r="C35" s="193"/>
      <c r="D35" s="191"/>
      <c r="E35" s="191"/>
      <c r="F35" s="192"/>
      <c r="G35" s="193"/>
      <c r="H35" s="191"/>
      <c r="I35" s="191"/>
      <c r="J35" s="192"/>
      <c r="K35" s="193"/>
      <c r="L35" s="191"/>
      <c r="M35" s="234"/>
      <c r="N35" s="235"/>
      <c r="O35" s="193"/>
      <c r="P35" s="191"/>
      <c r="Q35" s="191"/>
      <c r="R35" s="191"/>
      <c r="S35" s="234"/>
      <c r="T35" s="234"/>
      <c r="U35" s="218">
        <f t="shared" si="0"/>
        <v>0</v>
      </c>
      <c r="V35" s="218">
        <f t="shared" si="1"/>
        <v>0</v>
      </c>
      <c r="W35" s="218">
        <f t="shared" si="2"/>
        <v>0</v>
      </c>
      <c r="X35" s="226">
        <f t="shared" si="3"/>
        <v>0</v>
      </c>
      <c r="Y35" s="233"/>
      <c r="Z35" s="234"/>
      <c r="AA35" s="240"/>
      <c r="AB35" s="243"/>
      <c r="AC35" s="244"/>
      <c r="AD35" s="245"/>
      <c r="AE35" s="245"/>
      <c r="AF35" s="245"/>
      <c r="AG35" s="218">
        <f t="shared" si="4"/>
        <v>0</v>
      </c>
      <c r="AH35" s="218">
        <f t="shared" si="5"/>
        <v>0</v>
      </c>
      <c r="AI35" s="218">
        <f t="shared" si="6"/>
        <v>0</v>
      </c>
      <c r="AJ35" s="226">
        <f t="shared" si="7"/>
        <v>0</v>
      </c>
      <c r="AK35" s="233"/>
      <c r="AL35" s="234"/>
      <c r="AM35" s="234"/>
      <c r="AN35" s="234"/>
      <c r="AO35" s="234"/>
      <c r="AP35" s="234"/>
      <c r="AQ35" s="218">
        <f t="shared" si="8"/>
        <v>0</v>
      </c>
      <c r="AR35" s="218">
        <f t="shared" si="9"/>
        <v>0</v>
      </c>
      <c r="AS35" s="218">
        <f t="shared" si="10"/>
        <v>0</v>
      </c>
      <c r="AT35" s="226">
        <f t="shared" si="11"/>
        <v>0</v>
      </c>
      <c r="AU35" s="193"/>
      <c r="AV35" s="191"/>
      <c r="AW35" s="191"/>
      <c r="AX35" s="192"/>
      <c r="AY35" s="223">
        <f t="shared" si="12"/>
        <v>0</v>
      </c>
      <c r="AZ35" s="218">
        <f t="shared" si="13"/>
        <v>0</v>
      </c>
      <c r="BA35" s="218">
        <f t="shared" si="14"/>
        <v>0</v>
      </c>
      <c r="BB35" s="218">
        <f t="shared" si="15"/>
        <v>0</v>
      </c>
      <c r="BC35" s="222">
        <f t="shared" si="16"/>
        <v>0</v>
      </c>
    </row>
    <row r="36" spans="1:55" ht="18" customHeight="1" x14ac:dyDescent="0.65">
      <c r="A36" s="844"/>
      <c r="B36" s="228" t="s">
        <v>297</v>
      </c>
      <c r="C36" s="236"/>
      <c r="D36" s="237"/>
      <c r="E36" s="237"/>
      <c r="F36" s="238"/>
      <c r="G36" s="236"/>
      <c r="H36" s="237"/>
      <c r="I36" s="237"/>
      <c r="J36" s="238"/>
      <c r="K36" s="236"/>
      <c r="L36" s="237"/>
      <c r="M36" s="234"/>
      <c r="N36" s="235"/>
      <c r="O36" s="236"/>
      <c r="P36" s="237"/>
      <c r="Q36" s="237"/>
      <c r="R36" s="237"/>
      <c r="S36" s="234"/>
      <c r="T36" s="234"/>
      <c r="U36" s="218">
        <f t="shared" si="0"/>
        <v>0</v>
      </c>
      <c r="V36" s="218">
        <f t="shared" si="1"/>
        <v>0</v>
      </c>
      <c r="W36" s="218">
        <f t="shared" si="2"/>
        <v>0</v>
      </c>
      <c r="X36" s="226">
        <f t="shared" si="3"/>
        <v>0</v>
      </c>
      <c r="Y36" s="233"/>
      <c r="Z36" s="234"/>
      <c r="AA36" s="240"/>
      <c r="AB36" s="243"/>
      <c r="AC36" s="244"/>
      <c r="AD36" s="245"/>
      <c r="AE36" s="245"/>
      <c r="AF36" s="245"/>
      <c r="AG36" s="218">
        <f t="shared" si="4"/>
        <v>0</v>
      </c>
      <c r="AH36" s="218">
        <f t="shared" si="5"/>
        <v>0</v>
      </c>
      <c r="AI36" s="218">
        <f t="shared" si="6"/>
        <v>0</v>
      </c>
      <c r="AJ36" s="226">
        <f t="shared" si="7"/>
        <v>0</v>
      </c>
      <c r="AK36" s="233"/>
      <c r="AL36" s="234"/>
      <c r="AM36" s="234"/>
      <c r="AN36" s="234"/>
      <c r="AO36" s="234"/>
      <c r="AP36" s="234"/>
      <c r="AQ36" s="218">
        <f t="shared" si="8"/>
        <v>0</v>
      </c>
      <c r="AR36" s="218">
        <f t="shared" si="9"/>
        <v>0</v>
      </c>
      <c r="AS36" s="218">
        <f t="shared" si="10"/>
        <v>0</v>
      </c>
      <c r="AT36" s="226">
        <f t="shared" si="11"/>
        <v>0</v>
      </c>
      <c r="AU36" s="236"/>
      <c r="AV36" s="237"/>
      <c r="AW36" s="237"/>
      <c r="AX36" s="238"/>
      <c r="AY36" s="223">
        <f t="shared" si="12"/>
        <v>0</v>
      </c>
      <c r="AZ36" s="218">
        <f t="shared" si="13"/>
        <v>0</v>
      </c>
      <c r="BA36" s="218">
        <f t="shared" si="14"/>
        <v>0</v>
      </c>
      <c r="BB36" s="218">
        <f t="shared" si="15"/>
        <v>0</v>
      </c>
      <c r="BC36" s="222">
        <f t="shared" si="16"/>
        <v>0</v>
      </c>
    </row>
    <row r="37" spans="1:55" ht="18" customHeight="1" x14ac:dyDescent="0.65">
      <c r="A37" s="844"/>
      <c r="B37" s="229" t="s">
        <v>307</v>
      </c>
      <c r="C37" s="236"/>
      <c r="D37" s="237"/>
      <c r="E37" s="237"/>
      <c r="F37" s="238"/>
      <c r="G37" s="236"/>
      <c r="H37" s="237"/>
      <c r="I37" s="237"/>
      <c r="J37" s="238"/>
      <c r="K37" s="236"/>
      <c r="L37" s="237"/>
      <c r="M37" s="234"/>
      <c r="N37" s="235"/>
      <c r="O37" s="236"/>
      <c r="P37" s="237"/>
      <c r="Q37" s="237"/>
      <c r="R37" s="237"/>
      <c r="S37" s="234"/>
      <c r="T37" s="234"/>
      <c r="U37" s="218">
        <f t="shared" si="0"/>
        <v>0</v>
      </c>
      <c r="V37" s="218">
        <f t="shared" si="1"/>
        <v>0</v>
      </c>
      <c r="W37" s="218">
        <f t="shared" si="2"/>
        <v>0</v>
      </c>
      <c r="X37" s="226">
        <f t="shared" si="3"/>
        <v>0</v>
      </c>
      <c r="Y37" s="233"/>
      <c r="Z37" s="234"/>
      <c r="AA37" s="240"/>
      <c r="AB37" s="243"/>
      <c r="AC37" s="244"/>
      <c r="AD37" s="245"/>
      <c r="AE37" s="245"/>
      <c r="AF37" s="245"/>
      <c r="AG37" s="218">
        <f t="shared" si="4"/>
        <v>0</v>
      </c>
      <c r="AH37" s="218">
        <f t="shared" si="5"/>
        <v>0</v>
      </c>
      <c r="AI37" s="218">
        <f t="shared" si="6"/>
        <v>0</v>
      </c>
      <c r="AJ37" s="226">
        <f t="shared" si="7"/>
        <v>0</v>
      </c>
      <c r="AK37" s="233"/>
      <c r="AL37" s="234"/>
      <c r="AM37" s="234"/>
      <c r="AN37" s="234"/>
      <c r="AO37" s="234"/>
      <c r="AP37" s="234"/>
      <c r="AQ37" s="218">
        <f t="shared" si="8"/>
        <v>0</v>
      </c>
      <c r="AR37" s="218">
        <f t="shared" si="9"/>
        <v>0</v>
      </c>
      <c r="AS37" s="218">
        <f t="shared" si="10"/>
        <v>0</v>
      </c>
      <c r="AT37" s="226">
        <f t="shared" si="11"/>
        <v>0</v>
      </c>
      <c r="AU37" s="236"/>
      <c r="AV37" s="237"/>
      <c r="AW37" s="237"/>
      <c r="AX37" s="238"/>
      <c r="AY37" s="223">
        <f t="shared" si="12"/>
        <v>0</v>
      </c>
      <c r="AZ37" s="218">
        <f t="shared" si="13"/>
        <v>0</v>
      </c>
      <c r="BA37" s="218">
        <f t="shared" si="14"/>
        <v>0</v>
      </c>
      <c r="BB37" s="218">
        <f t="shared" si="15"/>
        <v>0</v>
      </c>
      <c r="BC37" s="222">
        <f t="shared" si="16"/>
        <v>0</v>
      </c>
    </row>
    <row r="38" spans="1:55" ht="18" customHeight="1" x14ac:dyDescent="0.65">
      <c r="A38" s="844"/>
      <c r="B38" s="229" t="s">
        <v>308</v>
      </c>
      <c r="C38" s="236"/>
      <c r="D38" s="237"/>
      <c r="E38" s="237"/>
      <c r="F38" s="238"/>
      <c r="G38" s="236"/>
      <c r="H38" s="237"/>
      <c r="I38" s="237"/>
      <c r="J38" s="238"/>
      <c r="K38" s="236"/>
      <c r="L38" s="237"/>
      <c r="M38" s="234"/>
      <c r="N38" s="235"/>
      <c r="O38" s="236"/>
      <c r="P38" s="237"/>
      <c r="Q38" s="237"/>
      <c r="R38" s="237"/>
      <c r="S38" s="234"/>
      <c r="T38" s="234"/>
      <c r="U38" s="218">
        <f t="shared" si="0"/>
        <v>0</v>
      </c>
      <c r="V38" s="218">
        <f t="shared" si="1"/>
        <v>0</v>
      </c>
      <c r="W38" s="218">
        <f t="shared" si="2"/>
        <v>0</v>
      </c>
      <c r="X38" s="226">
        <f t="shared" si="3"/>
        <v>0</v>
      </c>
      <c r="Y38" s="233"/>
      <c r="Z38" s="234"/>
      <c r="AA38" s="240"/>
      <c r="AB38" s="243"/>
      <c r="AC38" s="244"/>
      <c r="AD38" s="245"/>
      <c r="AE38" s="245"/>
      <c r="AF38" s="245"/>
      <c r="AG38" s="218">
        <f t="shared" si="4"/>
        <v>0</v>
      </c>
      <c r="AH38" s="218">
        <f t="shared" si="5"/>
        <v>0</v>
      </c>
      <c r="AI38" s="218">
        <f t="shared" si="6"/>
        <v>0</v>
      </c>
      <c r="AJ38" s="226">
        <f t="shared" si="7"/>
        <v>0</v>
      </c>
      <c r="AK38" s="233"/>
      <c r="AL38" s="234"/>
      <c r="AM38" s="234"/>
      <c r="AN38" s="234"/>
      <c r="AO38" s="234"/>
      <c r="AP38" s="234"/>
      <c r="AQ38" s="218">
        <f t="shared" si="8"/>
        <v>0</v>
      </c>
      <c r="AR38" s="218">
        <f t="shared" si="9"/>
        <v>0</v>
      </c>
      <c r="AS38" s="218">
        <f t="shared" si="10"/>
        <v>0</v>
      </c>
      <c r="AT38" s="226">
        <f t="shared" si="11"/>
        <v>0</v>
      </c>
      <c r="AU38" s="236"/>
      <c r="AV38" s="237"/>
      <c r="AW38" s="237"/>
      <c r="AX38" s="238"/>
      <c r="AY38" s="223">
        <f t="shared" si="12"/>
        <v>0</v>
      </c>
      <c r="AZ38" s="218">
        <f t="shared" si="13"/>
        <v>0</v>
      </c>
      <c r="BA38" s="218">
        <f t="shared" si="14"/>
        <v>0</v>
      </c>
      <c r="BB38" s="218">
        <f t="shared" si="15"/>
        <v>0</v>
      </c>
      <c r="BC38" s="222">
        <f t="shared" si="16"/>
        <v>0</v>
      </c>
    </row>
    <row r="39" spans="1:55" ht="18" customHeight="1" x14ac:dyDescent="0.65">
      <c r="A39" s="844"/>
      <c r="B39" s="229" t="s">
        <v>309</v>
      </c>
      <c r="C39" s="236"/>
      <c r="D39" s="237"/>
      <c r="E39" s="237"/>
      <c r="F39" s="238"/>
      <c r="G39" s="236"/>
      <c r="H39" s="237"/>
      <c r="I39" s="237"/>
      <c r="J39" s="238"/>
      <c r="K39" s="236"/>
      <c r="L39" s="237"/>
      <c r="M39" s="234"/>
      <c r="N39" s="235"/>
      <c r="O39" s="236"/>
      <c r="P39" s="237"/>
      <c r="Q39" s="237"/>
      <c r="R39" s="237"/>
      <c r="S39" s="234"/>
      <c r="T39" s="234"/>
      <c r="U39" s="218">
        <f t="shared" si="0"/>
        <v>0</v>
      </c>
      <c r="V39" s="218">
        <f t="shared" si="1"/>
        <v>0</v>
      </c>
      <c r="W39" s="218">
        <f t="shared" si="2"/>
        <v>0</v>
      </c>
      <c r="X39" s="226">
        <f t="shared" si="3"/>
        <v>0</v>
      </c>
      <c r="Y39" s="233"/>
      <c r="Z39" s="234"/>
      <c r="AA39" s="240"/>
      <c r="AB39" s="243"/>
      <c r="AC39" s="244"/>
      <c r="AD39" s="245"/>
      <c r="AE39" s="245"/>
      <c r="AF39" s="245"/>
      <c r="AG39" s="218">
        <f t="shared" si="4"/>
        <v>0</v>
      </c>
      <c r="AH39" s="218">
        <f t="shared" si="5"/>
        <v>0</v>
      </c>
      <c r="AI39" s="218">
        <f t="shared" si="6"/>
        <v>0</v>
      </c>
      <c r="AJ39" s="226">
        <f t="shared" si="7"/>
        <v>0</v>
      </c>
      <c r="AK39" s="233"/>
      <c r="AL39" s="234"/>
      <c r="AM39" s="234"/>
      <c r="AN39" s="234"/>
      <c r="AO39" s="234"/>
      <c r="AP39" s="234"/>
      <c r="AQ39" s="218">
        <f t="shared" si="8"/>
        <v>0</v>
      </c>
      <c r="AR39" s="218">
        <f t="shared" si="9"/>
        <v>0</v>
      </c>
      <c r="AS39" s="218">
        <f t="shared" si="10"/>
        <v>0</v>
      </c>
      <c r="AT39" s="226">
        <f t="shared" si="11"/>
        <v>0</v>
      </c>
      <c r="AU39" s="236"/>
      <c r="AV39" s="237"/>
      <c r="AW39" s="237"/>
      <c r="AX39" s="238"/>
      <c r="AY39" s="223">
        <f t="shared" si="12"/>
        <v>0</v>
      </c>
      <c r="AZ39" s="218">
        <f t="shared" si="13"/>
        <v>0</v>
      </c>
      <c r="BA39" s="218">
        <f t="shared" si="14"/>
        <v>0</v>
      </c>
      <c r="BB39" s="218">
        <f t="shared" si="15"/>
        <v>0</v>
      </c>
      <c r="BC39" s="222">
        <f t="shared" si="16"/>
        <v>0</v>
      </c>
    </row>
    <row r="40" spans="1:55" ht="18" customHeight="1" x14ac:dyDescent="0.65">
      <c r="A40" s="844"/>
      <c r="B40" s="229" t="s">
        <v>310</v>
      </c>
      <c r="C40" s="236"/>
      <c r="D40" s="237"/>
      <c r="E40" s="237"/>
      <c r="F40" s="238"/>
      <c r="G40" s="236"/>
      <c r="H40" s="237"/>
      <c r="I40" s="237"/>
      <c r="J40" s="238"/>
      <c r="K40" s="236"/>
      <c r="L40" s="237"/>
      <c r="M40" s="234"/>
      <c r="N40" s="235"/>
      <c r="O40" s="236"/>
      <c r="P40" s="237"/>
      <c r="Q40" s="237"/>
      <c r="R40" s="237"/>
      <c r="S40" s="234"/>
      <c r="T40" s="234"/>
      <c r="U40" s="218">
        <f t="shared" si="0"/>
        <v>0</v>
      </c>
      <c r="V40" s="218">
        <f t="shared" si="1"/>
        <v>0</v>
      </c>
      <c r="W40" s="218">
        <f t="shared" si="2"/>
        <v>0</v>
      </c>
      <c r="X40" s="226">
        <f t="shared" si="3"/>
        <v>0</v>
      </c>
      <c r="Y40" s="233"/>
      <c r="Z40" s="234"/>
      <c r="AA40" s="240"/>
      <c r="AB40" s="243"/>
      <c r="AC40" s="244"/>
      <c r="AD40" s="245"/>
      <c r="AE40" s="245"/>
      <c r="AF40" s="245"/>
      <c r="AG40" s="218">
        <f t="shared" si="4"/>
        <v>0</v>
      </c>
      <c r="AH40" s="218">
        <f t="shared" si="5"/>
        <v>0</v>
      </c>
      <c r="AI40" s="218">
        <f t="shared" si="6"/>
        <v>0</v>
      </c>
      <c r="AJ40" s="226">
        <f t="shared" si="7"/>
        <v>0</v>
      </c>
      <c r="AK40" s="233"/>
      <c r="AL40" s="234"/>
      <c r="AM40" s="234"/>
      <c r="AN40" s="234"/>
      <c r="AO40" s="234"/>
      <c r="AP40" s="234"/>
      <c r="AQ40" s="218">
        <f t="shared" si="8"/>
        <v>0</v>
      </c>
      <c r="AR40" s="218">
        <f t="shared" si="9"/>
        <v>0</v>
      </c>
      <c r="AS40" s="218">
        <f t="shared" si="10"/>
        <v>0</v>
      </c>
      <c r="AT40" s="226">
        <f t="shared" si="11"/>
        <v>0</v>
      </c>
      <c r="AU40" s="236"/>
      <c r="AV40" s="237"/>
      <c r="AW40" s="237"/>
      <c r="AX40" s="238"/>
      <c r="AY40" s="223">
        <f t="shared" si="12"/>
        <v>0</v>
      </c>
      <c r="AZ40" s="218">
        <f t="shared" si="13"/>
        <v>0</v>
      </c>
      <c r="BA40" s="218">
        <f t="shared" si="14"/>
        <v>0</v>
      </c>
      <c r="BB40" s="218">
        <f t="shared" si="15"/>
        <v>0</v>
      </c>
      <c r="BC40" s="222">
        <f t="shared" si="16"/>
        <v>0</v>
      </c>
    </row>
    <row r="41" spans="1:55" ht="18" customHeight="1" x14ac:dyDescent="0.65">
      <c r="A41" s="844"/>
      <c r="B41" s="229" t="s">
        <v>364</v>
      </c>
      <c r="C41" s="236"/>
      <c r="D41" s="237"/>
      <c r="E41" s="237"/>
      <c r="F41" s="238"/>
      <c r="G41" s="236"/>
      <c r="H41" s="237"/>
      <c r="I41" s="237"/>
      <c r="J41" s="238"/>
      <c r="K41" s="236"/>
      <c r="L41" s="237"/>
      <c r="M41" s="234"/>
      <c r="N41" s="235"/>
      <c r="O41" s="236"/>
      <c r="P41" s="237"/>
      <c r="Q41" s="237"/>
      <c r="R41" s="237"/>
      <c r="S41" s="234"/>
      <c r="T41" s="234"/>
      <c r="U41" s="218">
        <f t="shared" si="0"/>
        <v>0</v>
      </c>
      <c r="V41" s="218">
        <f t="shared" si="1"/>
        <v>0</v>
      </c>
      <c r="W41" s="218">
        <f t="shared" si="2"/>
        <v>0</v>
      </c>
      <c r="X41" s="226">
        <f t="shared" si="3"/>
        <v>0</v>
      </c>
      <c r="Y41" s="233"/>
      <c r="Z41" s="234"/>
      <c r="AA41" s="240"/>
      <c r="AB41" s="243"/>
      <c r="AC41" s="244"/>
      <c r="AD41" s="245"/>
      <c r="AE41" s="245"/>
      <c r="AF41" s="245"/>
      <c r="AG41" s="218">
        <f t="shared" si="4"/>
        <v>0</v>
      </c>
      <c r="AH41" s="218">
        <f t="shared" si="5"/>
        <v>0</v>
      </c>
      <c r="AI41" s="218">
        <f t="shared" si="6"/>
        <v>0</v>
      </c>
      <c r="AJ41" s="226">
        <f t="shared" si="7"/>
        <v>0</v>
      </c>
      <c r="AK41" s="233"/>
      <c r="AL41" s="234"/>
      <c r="AM41" s="234"/>
      <c r="AN41" s="234"/>
      <c r="AO41" s="234"/>
      <c r="AP41" s="234"/>
      <c r="AQ41" s="218">
        <f t="shared" si="8"/>
        <v>0</v>
      </c>
      <c r="AR41" s="218">
        <f t="shared" si="9"/>
        <v>0</v>
      </c>
      <c r="AS41" s="218">
        <f t="shared" si="10"/>
        <v>0</v>
      </c>
      <c r="AT41" s="226">
        <f t="shared" si="11"/>
        <v>0</v>
      </c>
      <c r="AU41" s="236"/>
      <c r="AV41" s="237"/>
      <c r="AW41" s="237"/>
      <c r="AX41" s="238"/>
      <c r="AY41" s="223">
        <f t="shared" si="12"/>
        <v>0</v>
      </c>
      <c r="AZ41" s="218">
        <f t="shared" si="13"/>
        <v>0</v>
      </c>
      <c r="BA41" s="218">
        <f t="shared" si="14"/>
        <v>0</v>
      </c>
      <c r="BB41" s="218">
        <f t="shared" si="15"/>
        <v>0</v>
      </c>
      <c r="BC41" s="222">
        <f t="shared" si="16"/>
        <v>0</v>
      </c>
    </row>
    <row r="42" spans="1:55" ht="18" customHeight="1" x14ac:dyDescent="0.65">
      <c r="A42" s="844"/>
      <c r="B42" s="229" t="s">
        <v>365</v>
      </c>
      <c r="C42" s="236"/>
      <c r="D42" s="237"/>
      <c r="E42" s="237"/>
      <c r="F42" s="238"/>
      <c r="G42" s="236"/>
      <c r="H42" s="237"/>
      <c r="I42" s="237"/>
      <c r="J42" s="238"/>
      <c r="K42" s="236"/>
      <c r="L42" s="237"/>
      <c r="M42" s="234"/>
      <c r="N42" s="235"/>
      <c r="O42" s="236"/>
      <c r="P42" s="237"/>
      <c r="Q42" s="237"/>
      <c r="R42" s="237"/>
      <c r="S42" s="234"/>
      <c r="T42" s="234"/>
      <c r="U42" s="218">
        <f t="shared" si="0"/>
        <v>0</v>
      </c>
      <c r="V42" s="218">
        <f t="shared" si="1"/>
        <v>0</v>
      </c>
      <c r="W42" s="218">
        <f t="shared" si="2"/>
        <v>0</v>
      </c>
      <c r="X42" s="226">
        <f t="shared" si="3"/>
        <v>0</v>
      </c>
      <c r="Y42" s="233"/>
      <c r="Z42" s="234"/>
      <c r="AA42" s="240"/>
      <c r="AB42" s="243"/>
      <c r="AC42" s="244"/>
      <c r="AD42" s="245"/>
      <c r="AE42" s="245"/>
      <c r="AF42" s="245"/>
      <c r="AG42" s="218">
        <f t="shared" si="4"/>
        <v>0</v>
      </c>
      <c r="AH42" s="218">
        <f t="shared" si="5"/>
        <v>0</v>
      </c>
      <c r="AI42" s="218">
        <f t="shared" si="6"/>
        <v>0</v>
      </c>
      <c r="AJ42" s="226">
        <f t="shared" si="7"/>
        <v>0</v>
      </c>
      <c r="AK42" s="233"/>
      <c r="AL42" s="234"/>
      <c r="AM42" s="234"/>
      <c r="AN42" s="234"/>
      <c r="AO42" s="234"/>
      <c r="AP42" s="234"/>
      <c r="AQ42" s="218">
        <f t="shared" si="8"/>
        <v>0</v>
      </c>
      <c r="AR42" s="218">
        <f t="shared" si="9"/>
        <v>0</v>
      </c>
      <c r="AS42" s="218">
        <f t="shared" si="10"/>
        <v>0</v>
      </c>
      <c r="AT42" s="226">
        <f t="shared" si="11"/>
        <v>0</v>
      </c>
      <c r="AU42" s="236"/>
      <c r="AV42" s="237"/>
      <c r="AW42" s="237"/>
      <c r="AX42" s="238"/>
      <c r="AY42" s="223">
        <f t="shared" si="12"/>
        <v>0</v>
      </c>
      <c r="AZ42" s="218">
        <f t="shared" si="13"/>
        <v>0</v>
      </c>
      <c r="BA42" s="218">
        <f t="shared" si="14"/>
        <v>0</v>
      </c>
      <c r="BB42" s="218">
        <f t="shared" si="15"/>
        <v>0</v>
      </c>
      <c r="BC42" s="222">
        <f t="shared" si="16"/>
        <v>0</v>
      </c>
    </row>
    <row r="43" spans="1:55" ht="18" customHeight="1" x14ac:dyDescent="0.65">
      <c r="A43" s="844"/>
      <c r="B43" s="229" t="s">
        <v>311</v>
      </c>
      <c r="C43" s="236"/>
      <c r="D43" s="237"/>
      <c r="E43" s="237"/>
      <c r="F43" s="238"/>
      <c r="G43" s="236"/>
      <c r="H43" s="237"/>
      <c r="I43" s="237"/>
      <c r="J43" s="238"/>
      <c r="K43" s="236"/>
      <c r="L43" s="237"/>
      <c r="M43" s="234"/>
      <c r="N43" s="235"/>
      <c r="O43" s="236"/>
      <c r="P43" s="237"/>
      <c r="Q43" s="237"/>
      <c r="R43" s="237"/>
      <c r="S43" s="234"/>
      <c r="T43" s="234"/>
      <c r="U43" s="218">
        <f t="shared" si="0"/>
        <v>0</v>
      </c>
      <c r="V43" s="218">
        <f t="shared" si="1"/>
        <v>0</v>
      </c>
      <c r="W43" s="218">
        <f t="shared" si="2"/>
        <v>0</v>
      </c>
      <c r="X43" s="226">
        <f t="shared" si="3"/>
        <v>0</v>
      </c>
      <c r="Y43" s="233"/>
      <c r="Z43" s="234"/>
      <c r="AA43" s="240"/>
      <c r="AB43" s="243"/>
      <c r="AC43" s="244"/>
      <c r="AD43" s="245"/>
      <c r="AE43" s="245"/>
      <c r="AF43" s="245"/>
      <c r="AG43" s="218">
        <f t="shared" si="4"/>
        <v>0</v>
      </c>
      <c r="AH43" s="218">
        <f t="shared" si="5"/>
        <v>0</v>
      </c>
      <c r="AI43" s="218">
        <f t="shared" si="6"/>
        <v>0</v>
      </c>
      <c r="AJ43" s="226">
        <f t="shared" si="7"/>
        <v>0</v>
      </c>
      <c r="AK43" s="233"/>
      <c r="AL43" s="234"/>
      <c r="AM43" s="234"/>
      <c r="AN43" s="234"/>
      <c r="AO43" s="234"/>
      <c r="AP43" s="234"/>
      <c r="AQ43" s="218">
        <f t="shared" si="8"/>
        <v>0</v>
      </c>
      <c r="AR43" s="218">
        <f t="shared" si="9"/>
        <v>0</v>
      </c>
      <c r="AS43" s="218">
        <f t="shared" si="10"/>
        <v>0</v>
      </c>
      <c r="AT43" s="226">
        <f t="shared" si="11"/>
        <v>0</v>
      </c>
      <c r="AU43" s="236"/>
      <c r="AV43" s="237"/>
      <c r="AW43" s="237"/>
      <c r="AX43" s="238"/>
      <c r="AY43" s="223">
        <f t="shared" si="12"/>
        <v>0</v>
      </c>
      <c r="AZ43" s="218">
        <f t="shared" si="13"/>
        <v>0</v>
      </c>
      <c r="BA43" s="218">
        <f t="shared" si="14"/>
        <v>0</v>
      </c>
      <c r="BB43" s="218">
        <f t="shared" si="15"/>
        <v>0</v>
      </c>
      <c r="BC43" s="222">
        <f t="shared" si="16"/>
        <v>0</v>
      </c>
    </row>
    <row r="44" spans="1:55" ht="18" customHeight="1" x14ac:dyDescent="0.65">
      <c r="A44" s="844"/>
      <c r="B44" s="229" t="s">
        <v>358</v>
      </c>
      <c r="C44" s="236"/>
      <c r="D44" s="237"/>
      <c r="E44" s="237"/>
      <c r="F44" s="238"/>
      <c r="G44" s="236"/>
      <c r="H44" s="237"/>
      <c r="I44" s="237"/>
      <c r="J44" s="238"/>
      <c r="K44" s="236"/>
      <c r="L44" s="237"/>
      <c r="M44" s="234"/>
      <c r="N44" s="235"/>
      <c r="O44" s="236"/>
      <c r="P44" s="237"/>
      <c r="Q44" s="237"/>
      <c r="R44" s="237"/>
      <c r="S44" s="234"/>
      <c r="T44" s="234"/>
      <c r="U44" s="218">
        <f t="shared" si="0"/>
        <v>0</v>
      </c>
      <c r="V44" s="218">
        <f t="shared" si="1"/>
        <v>0</v>
      </c>
      <c r="W44" s="218">
        <f t="shared" si="2"/>
        <v>0</v>
      </c>
      <c r="X44" s="226">
        <f t="shared" si="3"/>
        <v>0</v>
      </c>
      <c r="Y44" s="233"/>
      <c r="Z44" s="237"/>
      <c r="AA44" s="246"/>
      <c r="AB44" s="247"/>
      <c r="AC44" s="244"/>
      <c r="AD44" s="245"/>
      <c r="AE44" s="245"/>
      <c r="AF44" s="245"/>
      <c r="AG44" s="218">
        <f t="shared" si="4"/>
        <v>0</v>
      </c>
      <c r="AH44" s="218">
        <f t="shared" si="5"/>
        <v>0</v>
      </c>
      <c r="AI44" s="218">
        <f t="shared" si="6"/>
        <v>0</v>
      </c>
      <c r="AJ44" s="226">
        <f t="shared" si="7"/>
        <v>0</v>
      </c>
      <c r="AK44" s="233"/>
      <c r="AL44" s="234"/>
      <c r="AM44" s="234"/>
      <c r="AN44" s="234"/>
      <c r="AO44" s="234"/>
      <c r="AP44" s="234"/>
      <c r="AQ44" s="218">
        <f t="shared" si="8"/>
        <v>0</v>
      </c>
      <c r="AR44" s="218">
        <f t="shared" si="9"/>
        <v>0</v>
      </c>
      <c r="AS44" s="218">
        <f t="shared" si="10"/>
        <v>0</v>
      </c>
      <c r="AT44" s="226">
        <f t="shared" si="11"/>
        <v>0</v>
      </c>
      <c r="AU44" s="236"/>
      <c r="AV44" s="237"/>
      <c r="AW44" s="237"/>
      <c r="AX44" s="238"/>
      <c r="AY44" s="223">
        <f t="shared" si="12"/>
        <v>0</v>
      </c>
      <c r="AZ44" s="218">
        <f t="shared" si="13"/>
        <v>0</v>
      </c>
      <c r="BA44" s="218">
        <f t="shared" si="14"/>
        <v>0</v>
      </c>
      <c r="BB44" s="218">
        <f t="shared" si="15"/>
        <v>0</v>
      </c>
      <c r="BC44" s="222">
        <f t="shared" si="16"/>
        <v>0</v>
      </c>
    </row>
    <row r="45" spans="1:55" ht="18" customHeight="1" thickBot="1" x14ac:dyDescent="0.7">
      <c r="A45" s="844"/>
      <c r="B45" s="311" t="s">
        <v>359</v>
      </c>
      <c r="C45" s="248"/>
      <c r="D45" s="249"/>
      <c r="E45" s="249"/>
      <c r="F45" s="242"/>
      <c r="G45" s="248"/>
      <c r="H45" s="249"/>
      <c r="I45" s="249"/>
      <c r="J45" s="242"/>
      <c r="K45" s="248"/>
      <c r="L45" s="249"/>
      <c r="M45" s="249"/>
      <c r="N45" s="242"/>
      <c r="O45" s="248"/>
      <c r="P45" s="249"/>
      <c r="Q45" s="249"/>
      <c r="R45" s="249"/>
      <c r="S45" s="249"/>
      <c r="T45" s="249"/>
      <c r="U45" s="218">
        <f t="shared" si="0"/>
        <v>0</v>
      </c>
      <c r="V45" s="218">
        <f t="shared" si="1"/>
        <v>0</v>
      </c>
      <c r="W45" s="218">
        <f t="shared" si="2"/>
        <v>0</v>
      </c>
      <c r="X45" s="226">
        <f t="shared" si="3"/>
        <v>0</v>
      </c>
      <c r="Y45" s="248"/>
      <c r="Z45" s="249"/>
      <c r="AA45" s="241"/>
      <c r="AB45" s="250"/>
      <c r="AC45" s="251"/>
      <c r="AD45" s="252"/>
      <c r="AE45" s="252"/>
      <c r="AF45" s="252"/>
      <c r="AG45" s="218">
        <f t="shared" si="4"/>
        <v>0</v>
      </c>
      <c r="AH45" s="218">
        <f t="shared" si="5"/>
        <v>0</v>
      </c>
      <c r="AI45" s="218">
        <f t="shared" si="6"/>
        <v>0</v>
      </c>
      <c r="AJ45" s="226">
        <f t="shared" si="7"/>
        <v>0</v>
      </c>
      <c r="AK45" s="248"/>
      <c r="AL45" s="249"/>
      <c r="AM45" s="249"/>
      <c r="AN45" s="249"/>
      <c r="AO45" s="249"/>
      <c r="AP45" s="249"/>
      <c r="AQ45" s="218">
        <f t="shared" si="8"/>
        <v>0</v>
      </c>
      <c r="AR45" s="218">
        <f t="shared" si="9"/>
        <v>0</v>
      </c>
      <c r="AS45" s="218">
        <f t="shared" si="10"/>
        <v>0</v>
      </c>
      <c r="AT45" s="226">
        <f t="shared" si="11"/>
        <v>0</v>
      </c>
      <c r="AU45" s="248"/>
      <c r="AV45" s="249"/>
      <c r="AW45" s="249"/>
      <c r="AX45" s="242"/>
      <c r="AY45" s="223">
        <f t="shared" si="12"/>
        <v>0</v>
      </c>
      <c r="AZ45" s="218">
        <f t="shared" si="13"/>
        <v>0</v>
      </c>
      <c r="BA45" s="218">
        <f t="shared" si="14"/>
        <v>0</v>
      </c>
      <c r="BB45" s="218">
        <f t="shared" si="15"/>
        <v>0</v>
      </c>
      <c r="BC45" s="222">
        <f t="shared" si="16"/>
        <v>0</v>
      </c>
    </row>
    <row r="46" spans="1:55" ht="18" customHeight="1" thickBot="1" x14ac:dyDescent="0.7">
      <c r="A46" s="844"/>
      <c r="B46" s="316" t="s">
        <v>3</v>
      </c>
      <c r="C46" s="321">
        <f>SUM(C9:C45)</f>
        <v>0</v>
      </c>
      <c r="D46" s="319">
        <f>SUM(D9:D45)</f>
        <v>0</v>
      </c>
      <c r="E46" s="319">
        <f t="shared" ref="E46:AT46" si="17">SUM(E9:E45)</f>
        <v>0</v>
      </c>
      <c r="F46" s="320">
        <f t="shared" si="17"/>
        <v>0</v>
      </c>
      <c r="G46" s="321">
        <f>SUM(G9:G45)</f>
        <v>0</v>
      </c>
      <c r="H46" s="319">
        <f t="shared" ref="H46:J46" si="18">SUM(H9:H45)</f>
        <v>0</v>
      </c>
      <c r="I46" s="319">
        <f t="shared" si="18"/>
        <v>0</v>
      </c>
      <c r="J46" s="320">
        <f t="shared" si="18"/>
        <v>0</v>
      </c>
      <c r="K46" s="321">
        <f t="shared" si="17"/>
        <v>0</v>
      </c>
      <c r="L46" s="319">
        <f t="shared" si="17"/>
        <v>0</v>
      </c>
      <c r="M46" s="319">
        <f t="shared" si="17"/>
        <v>0</v>
      </c>
      <c r="N46" s="320">
        <f t="shared" si="17"/>
        <v>0</v>
      </c>
      <c r="O46" s="321">
        <f t="shared" si="17"/>
        <v>0</v>
      </c>
      <c r="P46" s="319">
        <f t="shared" si="17"/>
        <v>0</v>
      </c>
      <c r="Q46" s="319">
        <f t="shared" si="17"/>
        <v>0</v>
      </c>
      <c r="R46" s="319">
        <f t="shared" si="17"/>
        <v>0</v>
      </c>
      <c r="S46" s="319">
        <f t="shared" si="17"/>
        <v>0</v>
      </c>
      <c r="T46" s="321">
        <f t="shared" si="17"/>
        <v>0</v>
      </c>
      <c r="U46" s="321">
        <f t="shared" si="17"/>
        <v>0</v>
      </c>
      <c r="V46" s="321">
        <f t="shared" si="17"/>
        <v>0</v>
      </c>
      <c r="W46" s="321">
        <f t="shared" si="17"/>
        <v>0</v>
      </c>
      <c r="X46" s="320">
        <f t="shared" si="17"/>
        <v>0</v>
      </c>
      <c r="Y46" s="321">
        <f t="shared" si="17"/>
        <v>0</v>
      </c>
      <c r="Z46" s="321">
        <f t="shared" si="17"/>
        <v>0</v>
      </c>
      <c r="AA46" s="321">
        <f t="shared" si="17"/>
        <v>0</v>
      </c>
      <c r="AB46" s="321">
        <f t="shared" si="17"/>
        <v>0</v>
      </c>
      <c r="AC46" s="321">
        <f t="shared" si="17"/>
        <v>0</v>
      </c>
      <c r="AD46" s="321">
        <f t="shared" si="17"/>
        <v>0</v>
      </c>
      <c r="AE46" s="319">
        <f t="shared" si="17"/>
        <v>0</v>
      </c>
      <c r="AF46" s="321">
        <f t="shared" si="17"/>
        <v>0</v>
      </c>
      <c r="AG46" s="321">
        <f t="shared" si="17"/>
        <v>0</v>
      </c>
      <c r="AH46" s="321">
        <f t="shared" si="17"/>
        <v>0</v>
      </c>
      <c r="AI46" s="321">
        <f t="shared" si="17"/>
        <v>0</v>
      </c>
      <c r="AJ46" s="320">
        <f t="shared" si="17"/>
        <v>0</v>
      </c>
      <c r="AK46" s="321">
        <f t="shared" si="17"/>
        <v>0</v>
      </c>
      <c r="AL46" s="321">
        <f t="shared" si="17"/>
        <v>0</v>
      </c>
      <c r="AM46" s="321">
        <f t="shared" si="17"/>
        <v>0</v>
      </c>
      <c r="AN46" s="321">
        <f t="shared" si="17"/>
        <v>0</v>
      </c>
      <c r="AO46" s="321">
        <f t="shared" si="17"/>
        <v>0</v>
      </c>
      <c r="AP46" s="321">
        <f t="shared" si="17"/>
        <v>0</v>
      </c>
      <c r="AQ46" s="321">
        <f t="shared" si="17"/>
        <v>0</v>
      </c>
      <c r="AR46" s="321">
        <f t="shared" si="17"/>
        <v>0</v>
      </c>
      <c r="AS46" s="321">
        <f t="shared" si="17"/>
        <v>0</v>
      </c>
      <c r="AT46" s="320">
        <f t="shared" si="17"/>
        <v>0</v>
      </c>
      <c r="AU46" s="321">
        <f>SUM(AU9:AU45)</f>
        <v>0</v>
      </c>
      <c r="AV46" s="319">
        <f t="shared" ref="AV46:BC46" si="19">SUM(AV9:AV45)</f>
        <v>0</v>
      </c>
      <c r="AW46" s="319">
        <f t="shared" si="19"/>
        <v>0</v>
      </c>
      <c r="AX46" s="320">
        <f t="shared" si="19"/>
        <v>0</v>
      </c>
      <c r="AY46" s="321">
        <f t="shared" si="19"/>
        <v>0</v>
      </c>
      <c r="AZ46" s="321">
        <f t="shared" si="19"/>
        <v>0</v>
      </c>
      <c r="BA46" s="319">
        <f t="shared" si="19"/>
        <v>0</v>
      </c>
      <c r="BB46" s="321">
        <f t="shared" si="19"/>
        <v>0</v>
      </c>
      <c r="BC46" s="322">
        <f t="shared" si="19"/>
        <v>0</v>
      </c>
    </row>
    <row r="47" spans="1:55" ht="18" customHeight="1" x14ac:dyDescent="0.65">
      <c r="A47" s="844"/>
      <c r="B47" s="230" t="s">
        <v>335</v>
      </c>
      <c r="C47" s="314"/>
      <c r="D47" s="312"/>
      <c r="E47" s="312"/>
      <c r="F47" s="313"/>
      <c r="G47" s="314"/>
      <c r="H47" s="312"/>
      <c r="I47" s="312"/>
      <c r="J47" s="313"/>
      <c r="K47" s="314"/>
      <c r="L47" s="312"/>
      <c r="M47" s="312"/>
      <c r="N47" s="313"/>
      <c r="O47" s="314"/>
      <c r="P47" s="312"/>
      <c r="Q47" s="312"/>
      <c r="R47" s="312"/>
      <c r="S47" s="312"/>
      <c r="T47" s="312"/>
      <c r="U47" s="218">
        <f t="shared" ref="U47:U63" si="20">O47+Q47</f>
        <v>0</v>
      </c>
      <c r="V47" s="218">
        <f t="shared" ref="V47:V63" si="21">R47</f>
        <v>0</v>
      </c>
      <c r="W47" s="218">
        <f t="shared" ref="W47:W63" si="22">P47+S47</f>
        <v>0</v>
      </c>
      <c r="X47" s="226">
        <f t="shared" ref="X47:X63" si="23">T47</f>
        <v>0</v>
      </c>
      <c r="Y47" s="309"/>
      <c r="Z47" s="310"/>
      <c r="AA47" s="312"/>
      <c r="AB47" s="315"/>
      <c r="AC47" s="307"/>
      <c r="AD47" s="308"/>
      <c r="AE47" s="308"/>
      <c r="AF47" s="308"/>
      <c r="AG47" s="218">
        <f t="shared" ref="AG47:AG63" si="24">Y47+AC47</f>
        <v>0</v>
      </c>
      <c r="AH47" s="218">
        <f t="shared" ref="AH47:AH63" si="25">Z47+AD47</f>
        <v>0</v>
      </c>
      <c r="AI47" s="218">
        <f t="shared" ref="AI47:AI63" si="26">AA47+AE47</f>
        <v>0</v>
      </c>
      <c r="AJ47" s="226">
        <f t="shared" ref="AJ47:AJ63" si="27">AB47+AF47</f>
        <v>0</v>
      </c>
      <c r="AK47" s="309"/>
      <c r="AL47" s="310"/>
      <c r="AM47" s="310"/>
      <c r="AN47" s="310"/>
      <c r="AO47" s="310"/>
      <c r="AP47" s="310"/>
      <c r="AQ47" s="218">
        <f t="shared" ref="AQ47:AQ63" si="28">AK47+AM47</f>
        <v>0</v>
      </c>
      <c r="AR47" s="218">
        <f t="shared" ref="AR47:AR63" si="29">AN47</f>
        <v>0</v>
      </c>
      <c r="AS47" s="218">
        <f t="shared" ref="AS47:AS63" si="30">AL47+AO47</f>
        <v>0</v>
      </c>
      <c r="AT47" s="226">
        <f t="shared" ref="AT47:AT63" si="31">AP47</f>
        <v>0</v>
      </c>
      <c r="AU47" s="314"/>
      <c r="AV47" s="312"/>
      <c r="AW47" s="312"/>
      <c r="AX47" s="313"/>
      <c r="AY47" s="223">
        <f t="shared" ref="AY47:AY63" si="32">C47+G47+K47+U47-AG47-AQ47</f>
        <v>0</v>
      </c>
      <c r="AZ47" s="218">
        <f t="shared" ref="AZ47:AZ63" si="33">D47+H47+L47+V47-AH47-AR47</f>
        <v>0</v>
      </c>
      <c r="BA47" s="218">
        <f t="shared" ref="BA47:BA63" si="34">E47+I47+M47+W47-AI47-AS47</f>
        <v>0</v>
      </c>
      <c r="BB47" s="218">
        <f t="shared" ref="BB47:BB63" si="35">F47+J47+N47+X47-AJ47-AT47</f>
        <v>0</v>
      </c>
      <c r="BC47" s="222">
        <f t="shared" ref="BC47:BC63" si="36">SUM(AY47:BB47)</f>
        <v>0</v>
      </c>
    </row>
    <row r="48" spans="1:55" ht="18" customHeight="1" x14ac:dyDescent="0.65">
      <c r="A48" s="844"/>
      <c r="B48" s="230" t="s">
        <v>167</v>
      </c>
      <c r="C48" s="314"/>
      <c r="D48" s="312"/>
      <c r="E48" s="312"/>
      <c r="F48" s="313"/>
      <c r="G48" s="314"/>
      <c r="H48" s="312"/>
      <c r="I48" s="312"/>
      <c r="J48" s="313"/>
      <c r="K48" s="314"/>
      <c r="L48" s="312"/>
      <c r="M48" s="312"/>
      <c r="N48" s="313"/>
      <c r="O48" s="314"/>
      <c r="P48" s="312"/>
      <c r="Q48" s="312"/>
      <c r="R48" s="312"/>
      <c r="S48" s="312"/>
      <c r="T48" s="312"/>
      <c r="U48" s="218">
        <f t="shared" si="20"/>
        <v>0</v>
      </c>
      <c r="V48" s="218">
        <f t="shared" si="21"/>
        <v>0</v>
      </c>
      <c r="W48" s="218">
        <f t="shared" si="22"/>
        <v>0</v>
      </c>
      <c r="X48" s="226">
        <f t="shared" si="23"/>
        <v>0</v>
      </c>
      <c r="Y48" s="309"/>
      <c r="Z48" s="310"/>
      <c r="AA48" s="312"/>
      <c r="AB48" s="315"/>
      <c r="AC48" s="307"/>
      <c r="AD48" s="308"/>
      <c r="AE48" s="308"/>
      <c r="AF48" s="308"/>
      <c r="AG48" s="218">
        <f t="shared" si="24"/>
        <v>0</v>
      </c>
      <c r="AH48" s="218">
        <f t="shared" si="25"/>
        <v>0</v>
      </c>
      <c r="AI48" s="218">
        <f t="shared" si="26"/>
        <v>0</v>
      </c>
      <c r="AJ48" s="226">
        <f t="shared" si="27"/>
        <v>0</v>
      </c>
      <c r="AK48" s="309"/>
      <c r="AL48" s="310"/>
      <c r="AM48" s="310"/>
      <c r="AN48" s="310"/>
      <c r="AO48" s="310"/>
      <c r="AP48" s="310"/>
      <c r="AQ48" s="218">
        <f t="shared" si="28"/>
        <v>0</v>
      </c>
      <c r="AR48" s="218">
        <f t="shared" si="29"/>
        <v>0</v>
      </c>
      <c r="AS48" s="218">
        <f t="shared" si="30"/>
        <v>0</v>
      </c>
      <c r="AT48" s="226">
        <f t="shared" si="31"/>
        <v>0</v>
      </c>
      <c r="AU48" s="314"/>
      <c r="AV48" s="312"/>
      <c r="AW48" s="312"/>
      <c r="AX48" s="313"/>
      <c r="AY48" s="223">
        <f t="shared" si="32"/>
        <v>0</v>
      </c>
      <c r="AZ48" s="218">
        <f t="shared" si="33"/>
        <v>0</v>
      </c>
      <c r="BA48" s="218">
        <f t="shared" si="34"/>
        <v>0</v>
      </c>
      <c r="BB48" s="218">
        <f t="shared" si="35"/>
        <v>0</v>
      </c>
      <c r="BC48" s="222">
        <f t="shared" si="36"/>
        <v>0</v>
      </c>
    </row>
    <row r="49" spans="1:55" ht="18" customHeight="1" x14ac:dyDescent="0.65">
      <c r="A49" s="844"/>
      <c r="B49" s="227" t="s">
        <v>168</v>
      </c>
      <c r="C49" s="239"/>
      <c r="D49" s="240"/>
      <c r="E49" s="240"/>
      <c r="F49" s="235"/>
      <c r="G49" s="239"/>
      <c r="H49" s="240"/>
      <c r="I49" s="240"/>
      <c r="J49" s="235"/>
      <c r="K49" s="239"/>
      <c r="L49" s="240"/>
      <c r="M49" s="240"/>
      <c r="N49" s="235"/>
      <c r="O49" s="239"/>
      <c r="P49" s="240"/>
      <c r="Q49" s="240"/>
      <c r="R49" s="240"/>
      <c r="S49" s="240"/>
      <c r="T49" s="240"/>
      <c r="U49" s="218">
        <f t="shared" si="20"/>
        <v>0</v>
      </c>
      <c r="V49" s="218">
        <f t="shared" si="21"/>
        <v>0</v>
      </c>
      <c r="W49" s="218">
        <f t="shared" si="22"/>
        <v>0</v>
      </c>
      <c r="X49" s="226">
        <f t="shared" si="23"/>
        <v>0</v>
      </c>
      <c r="Y49" s="233"/>
      <c r="Z49" s="234"/>
      <c r="AA49" s="240"/>
      <c r="AB49" s="243"/>
      <c r="AC49" s="244"/>
      <c r="AD49" s="245"/>
      <c r="AE49" s="245"/>
      <c r="AF49" s="245"/>
      <c r="AG49" s="218">
        <f t="shared" si="24"/>
        <v>0</v>
      </c>
      <c r="AH49" s="218">
        <f t="shared" si="25"/>
        <v>0</v>
      </c>
      <c r="AI49" s="218">
        <f t="shared" si="26"/>
        <v>0</v>
      </c>
      <c r="AJ49" s="226">
        <f t="shared" si="27"/>
        <v>0</v>
      </c>
      <c r="AK49" s="233"/>
      <c r="AL49" s="234"/>
      <c r="AM49" s="234"/>
      <c r="AN49" s="234"/>
      <c r="AO49" s="234"/>
      <c r="AP49" s="234"/>
      <c r="AQ49" s="218">
        <f t="shared" si="28"/>
        <v>0</v>
      </c>
      <c r="AR49" s="218">
        <f t="shared" si="29"/>
        <v>0</v>
      </c>
      <c r="AS49" s="218">
        <f t="shared" si="30"/>
        <v>0</v>
      </c>
      <c r="AT49" s="226">
        <f t="shared" si="31"/>
        <v>0</v>
      </c>
      <c r="AU49" s="239"/>
      <c r="AV49" s="240"/>
      <c r="AW49" s="240"/>
      <c r="AX49" s="235"/>
      <c r="AY49" s="223">
        <f t="shared" si="32"/>
        <v>0</v>
      </c>
      <c r="AZ49" s="218">
        <f t="shared" si="33"/>
        <v>0</v>
      </c>
      <c r="BA49" s="218">
        <f t="shared" si="34"/>
        <v>0</v>
      </c>
      <c r="BB49" s="218">
        <f t="shared" si="35"/>
        <v>0</v>
      </c>
      <c r="BC49" s="222">
        <f t="shared" si="36"/>
        <v>0</v>
      </c>
    </row>
    <row r="50" spans="1:55" ht="18" customHeight="1" x14ac:dyDescent="0.65">
      <c r="A50" s="844"/>
      <c r="B50" s="227" t="s">
        <v>169</v>
      </c>
      <c r="C50" s="239"/>
      <c r="D50" s="240"/>
      <c r="E50" s="240"/>
      <c r="F50" s="235"/>
      <c r="G50" s="239"/>
      <c r="H50" s="240"/>
      <c r="I50" s="240"/>
      <c r="J50" s="235"/>
      <c r="K50" s="239"/>
      <c r="L50" s="240"/>
      <c r="M50" s="240"/>
      <c r="N50" s="235"/>
      <c r="O50" s="239"/>
      <c r="P50" s="240"/>
      <c r="Q50" s="240"/>
      <c r="R50" s="240"/>
      <c r="S50" s="240"/>
      <c r="T50" s="240"/>
      <c r="U50" s="218">
        <f t="shared" si="20"/>
        <v>0</v>
      </c>
      <c r="V50" s="218">
        <f t="shared" si="21"/>
        <v>0</v>
      </c>
      <c r="W50" s="218">
        <f t="shared" si="22"/>
        <v>0</v>
      </c>
      <c r="X50" s="226">
        <f t="shared" si="23"/>
        <v>0</v>
      </c>
      <c r="Y50" s="233"/>
      <c r="Z50" s="234"/>
      <c r="AA50" s="240"/>
      <c r="AB50" s="243"/>
      <c r="AC50" s="244"/>
      <c r="AD50" s="245"/>
      <c r="AE50" s="245"/>
      <c r="AF50" s="245"/>
      <c r="AG50" s="218">
        <f t="shared" si="24"/>
        <v>0</v>
      </c>
      <c r="AH50" s="218">
        <f t="shared" si="25"/>
        <v>0</v>
      </c>
      <c r="AI50" s="218">
        <f t="shared" si="26"/>
        <v>0</v>
      </c>
      <c r="AJ50" s="226">
        <f t="shared" si="27"/>
        <v>0</v>
      </c>
      <c r="AK50" s="233"/>
      <c r="AL50" s="234"/>
      <c r="AM50" s="234"/>
      <c r="AN50" s="234"/>
      <c r="AO50" s="234"/>
      <c r="AP50" s="234"/>
      <c r="AQ50" s="218">
        <f t="shared" si="28"/>
        <v>0</v>
      </c>
      <c r="AR50" s="218">
        <f t="shared" si="29"/>
        <v>0</v>
      </c>
      <c r="AS50" s="218">
        <f t="shared" si="30"/>
        <v>0</v>
      </c>
      <c r="AT50" s="226">
        <f t="shared" si="31"/>
        <v>0</v>
      </c>
      <c r="AU50" s="239"/>
      <c r="AV50" s="240"/>
      <c r="AW50" s="240"/>
      <c r="AX50" s="235"/>
      <c r="AY50" s="223">
        <f t="shared" si="32"/>
        <v>0</v>
      </c>
      <c r="AZ50" s="218">
        <f t="shared" si="33"/>
        <v>0</v>
      </c>
      <c r="BA50" s="218">
        <f t="shared" si="34"/>
        <v>0</v>
      </c>
      <c r="BB50" s="218">
        <f t="shared" si="35"/>
        <v>0</v>
      </c>
      <c r="BC50" s="222">
        <f t="shared" si="36"/>
        <v>0</v>
      </c>
    </row>
    <row r="51" spans="1:55" ht="18" customHeight="1" x14ac:dyDescent="0.65">
      <c r="A51" s="844"/>
      <c r="B51" s="227" t="s">
        <v>170</v>
      </c>
      <c r="C51" s="239"/>
      <c r="D51" s="240"/>
      <c r="E51" s="240"/>
      <c r="F51" s="235"/>
      <c r="G51" s="239"/>
      <c r="H51" s="240"/>
      <c r="I51" s="240"/>
      <c r="J51" s="235"/>
      <c r="K51" s="239"/>
      <c r="L51" s="240"/>
      <c r="M51" s="240"/>
      <c r="N51" s="235"/>
      <c r="O51" s="239"/>
      <c r="P51" s="240"/>
      <c r="Q51" s="240"/>
      <c r="R51" s="240"/>
      <c r="S51" s="240"/>
      <c r="T51" s="240"/>
      <c r="U51" s="218">
        <f t="shared" si="20"/>
        <v>0</v>
      </c>
      <c r="V51" s="218">
        <f t="shared" si="21"/>
        <v>0</v>
      </c>
      <c r="W51" s="218">
        <f t="shared" si="22"/>
        <v>0</v>
      </c>
      <c r="X51" s="226">
        <f t="shared" si="23"/>
        <v>0</v>
      </c>
      <c r="Y51" s="233"/>
      <c r="Z51" s="234"/>
      <c r="AA51" s="240"/>
      <c r="AB51" s="243"/>
      <c r="AC51" s="244"/>
      <c r="AD51" s="245"/>
      <c r="AE51" s="245"/>
      <c r="AF51" s="245"/>
      <c r="AG51" s="218">
        <f t="shared" si="24"/>
        <v>0</v>
      </c>
      <c r="AH51" s="218">
        <f t="shared" si="25"/>
        <v>0</v>
      </c>
      <c r="AI51" s="218">
        <f t="shared" si="26"/>
        <v>0</v>
      </c>
      <c r="AJ51" s="226">
        <f t="shared" si="27"/>
        <v>0</v>
      </c>
      <c r="AK51" s="233"/>
      <c r="AL51" s="234"/>
      <c r="AM51" s="234"/>
      <c r="AN51" s="234"/>
      <c r="AO51" s="234"/>
      <c r="AP51" s="234"/>
      <c r="AQ51" s="218">
        <f t="shared" si="28"/>
        <v>0</v>
      </c>
      <c r="AR51" s="218">
        <f t="shared" si="29"/>
        <v>0</v>
      </c>
      <c r="AS51" s="218">
        <f t="shared" si="30"/>
        <v>0</v>
      </c>
      <c r="AT51" s="226">
        <f t="shared" si="31"/>
        <v>0</v>
      </c>
      <c r="AU51" s="239"/>
      <c r="AV51" s="240"/>
      <c r="AW51" s="240"/>
      <c r="AX51" s="235"/>
      <c r="AY51" s="223">
        <f t="shared" si="32"/>
        <v>0</v>
      </c>
      <c r="AZ51" s="218">
        <f t="shared" si="33"/>
        <v>0</v>
      </c>
      <c r="BA51" s="218">
        <f t="shared" si="34"/>
        <v>0</v>
      </c>
      <c r="BB51" s="218">
        <f t="shared" si="35"/>
        <v>0</v>
      </c>
      <c r="BC51" s="222">
        <f t="shared" si="36"/>
        <v>0</v>
      </c>
    </row>
    <row r="52" spans="1:55" ht="18" customHeight="1" x14ac:dyDescent="0.65">
      <c r="A52" s="844"/>
      <c r="B52" s="227" t="s">
        <v>360</v>
      </c>
      <c r="C52" s="239"/>
      <c r="D52" s="240"/>
      <c r="E52" s="240"/>
      <c r="F52" s="235"/>
      <c r="G52" s="239"/>
      <c r="H52" s="240"/>
      <c r="I52" s="240"/>
      <c r="J52" s="235"/>
      <c r="K52" s="239"/>
      <c r="L52" s="240"/>
      <c r="M52" s="240"/>
      <c r="N52" s="235"/>
      <c r="O52" s="239"/>
      <c r="P52" s="240"/>
      <c r="Q52" s="240"/>
      <c r="R52" s="240"/>
      <c r="S52" s="240"/>
      <c r="T52" s="240"/>
      <c r="U52" s="218">
        <f t="shared" si="20"/>
        <v>0</v>
      </c>
      <c r="V52" s="218">
        <f t="shared" si="21"/>
        <v>0</v>
      </c>
      <c r="W52" s="218">
        <f t="shared" si="22"/>
        <v>0</v>
      </c>
      <c r="X52" s="226">
        <f t="shared" si="23"/>
        <v>0</v>
      </c>
      <c r="Y52" s="233"/>
      <c r="Z52" s="234"/>
      <c r="AA52" s="240"/>
      <c r="AB52" s="243"/>
      <c r="AC52" s="244"/>
      <c r="AD52" s="245"/>
      <c r="AE52" s="245"/>
      <c r="AF52" s="245"/>
      <c r="AG52" s="218">
        <f t="shared" si="24"/>
        <v>0</v>
      </c>
      <c r="AH52" s="218">
        <f t="shared" si="25"/>
        <v>0</v>
      </c>
      <c r="AI52" s="218">
        <f t="shared" si="26"/>
        <v>0</v>
      </c>
      <c r="AJ52" s="226">
        <f t="shared" si="27"/>
        <v>0</v>
      </c>
      <c r="AK52" s="233"/>
      <c r="AL52" s="234"/>
      <c r="AM52" s="234"/>
      <c r="AN52" s="234"/>
      <c r="AO52" s="234"/>
      <c r="AP52" s="234"/>
      <c r="AQ52" s="218">
        <f t="shared" si="28"/>
        <v>0</v>
      </c>
      <c r="AR52" s="218">
        <f t="shared" si="29"/>
        <v>0</v>
      </c>
      <c r="AS52" s="218">
        <f t="shared" si="30"/>
        <v>0</v>
      </c>
      <c r="AT52" s="226">
        <f t="shared" si="31"/>
        <v>0</v>
      </c>
      <c r="AU52" s="239"/>
      <c r="AV52" s="240"/>
      <c r="AW52" s="240"/>
      <c r="AX52" s="235"/>
      <c r="AY52" s="223">
        <f t="shared" si="32"/>
        <v>0</v>
      </c>
      <c r="AZ52" s="218">
        <f t="shared" si="33"/>
        <v>0</v>
      </c>
      <c r="BA52" s="218">
        <f t="shared" si="34"/>
        <v>0</v>
      </c>
      <c r="BB52" s="218">
        <f t="shared" si="35"/>
        <v>0</v>
      </c>
      <c r="BC52" s="222">
        <f t="shared" si="36"/>
        <v>0</v>
      </c>
    </row>
    <row r="53" spans="1:55" ht="18" customHeight="1" x14ac:dyDescent="0.65">
      <c r="A53" s="844"/>
      <c r="B53" s="227" t="s">
        <v>171</v>
      </c>
      <c r="C53" s="239"/>
      <c r="D53" s="240"/>
      <c r="E53" s="240"/>
      <c r="F53" s="235"/>
      <c r="G53" s="239"/>
      <c r="H53" s="240"/>
      <c r="I53" s="240"/>
      <c r="J53" s="235"/>
      <c r="K53" s="239"/>
      <c r="L53" s="240"/>
      <c r="M53" s="240"/>
      <c r="N53" s="235"/>
      <c r="O53" s="239"/>
      <c r="P53" s="240"/>
      <c r="Q53" s="240"/>
      <c r="R53" s="240"/>
      <c r="S53" s="240"/>
      <c r="T53" s="240"/>
      <c r="U53" s="218">
        <f t="shared" si="20"/>
        <v>0</v>
      </c>
      <c r="V53" s="218">
        <f t="shared" si="21"/>
        <v>0</v>
      </c>
      <c r="W53" s="218">
        <f t="shared" si="22"/>
        <v>0</v>
      </c>
      <c r="X53" s="226">
        <f t="shared" si="23"/>
        <v>0</v>
      </c>
      <c r="Y53" s="233"/>
      <c r="Z53" s="234"/>
      <c r="AA53" s="240"/>
      <c r="AB53" s="243"/>
      <c r="AC53" s="244"/>
      <c r="AD53" s="245"/>
      <c r="AE53" s="245"/>
      <c r="AF53" s="245"/>
      <c r="AG53" s="218">
        <f t="shared" si="24"/>
        <v>0</v>
      </c>
      <c r="AH53" s="218">
        <f t="shared" si="25"/>
        <v>0</v>
      </c>
      <c r="AI53" s="218">
        <f t="shared" si="26"/>
        <v>0</v>
      </c>
      <c r="AJ53" s="226">
        <f t="shared" si="27"/>
        <v>0</v>
      </c>
      <c r="AK53" s="233"/>
      <c r="AL53" s="234"/>
      <c r="AM53" s="234"/>
      <c r="AN53" s="234"/>
      <c r="AO53" s="234"/>
      <c r="AP53" s="234"/>
      <c r="AQ53" s="218">
        <f t="shared" si="28"/>
        <v>0</v>
      </c>
      <c r="AR53" s="218">
        <f t="shared" si="29"/>
        <v>0</v>
      </c>
      <c r="AS53" s="218">
        <f t="shared" si="30"/>
        <v>0</v>
      </c>
      <c r="AT53" s="226">
        <f t="shared" si="31"/>
        <v>0</v>
      </c>
      <c r="AU53" s="239"/>
      <c r="AV53" s="240"/>
      <c r="AW53" s="240"/>
      <c r="AX53" s="235"/>
      <c r="AY53" s="223">
        <f t="shared" si="32"/>
        <v>0</v>
      </c>
      <c r="AZ53" s="218">
        <f t="shared" si="33"/>
        <v>0</v>
      </c>
      <c r="BA53" s="218">
        <f t="shared" si="34"/>
        <v>0</v>
      </c>
      <c r="BB53" s="218">
        <f t="shared" si="35"/>
        <v>0</v>
      </c>
      <c r="BC53" s="222">
        <f t="shared" si="36"/>
        <v>0</v>
      </c>
    </row>
    <row r="54" spans="1:55" ht="18" customHeight="1" x14ac:dyDescent="0.65">
      <c r="A54" s="844"/>
      <c r="B54" s="227" t="s">
        <v>172</v>
      </c>
      <c r="C54" s="239"/>
      <c r="D54" s="240"/>
      <c r="E54" s="240"/>
      <c r="F54" s="235"/>
      <c r="G54" s="239"/>
      <c r="H54" s="240"/>
      <c r="I54" s="240"/>
      <c r="J54" s="235"/>
      <c r="K54" s="239"/>
      <c r="L54" s="240"/>
      <c r="M54" s="240"/>
      <c r="N54" s="235"/>
      <c r="O54" s="239"/>
      <c r="P54" s="240"/>
      <c r="Q54" s="240"/>
      <c r="R54" s="240"/>
      <c r="S54" s="240"/>
      <c r="T54" s="240"/>
      <c r="U54" s="218">
        <f t="shared" si="20"/>
        <v>0</v>
      </c>
      <c r="V54" s="218">
        <f t="shared" si="21"/>
        <v>0</v>
      </c>
      <c r="W54" s="218">
        <f t="shared" si="22"/>
        <v>0</v>
      </c>
      <c r="X54" s="226">
        <f t="shared" si="23"/>
        <v>0</v>
      </c>
      <c r="Y54" s="233"/>
      <c r="Z54" s="234"/>
      <c r="AA54" s="240"/>
      <c r="AB54" s="243"/>
      <c r="AC54" s="244"/>
      <c r="AD54" s="245"/>
      <c r="AE54" s="245"/>
      <c r="AF54" s="245"/>
      <c r="AG54" s="218">
        <f t="shared" si="24"/>
        <v>0</v>
      </c>
      <c r="AH54" s="218">
        <f t="shared" si="25"/>
        <v>0</v>
      </c>
      <c r="AI54" s="218">
        <f t="shared" si="26"/>
        <v>0</v>
      </c>
      <c r="AJ54" s="226">
        <f t="shared" si="27"/>
        <v>0</v>
      </c>
      <c r="AK54" s="233"/>
      <c r="AL54" s="234"/>
      <c r="AM54" s="234"/>
      <c r="AN54" s="234"/>
      <c r="AO54" s="234"/>
      <c r="AP54" s="234"/>
      <c r="AQ54" s="218">
        <f t="shared" si="28"/>
        <v>0</v>
      </c>
      <c r="AR54" s="218">
        <f t="shared" si="29"/>
        <v>0</v>
      </c>
      <c r="AS54" s="218">
        <f t="shared" si="30"/>
        <v>0</v>
      </c>
      <c r="AT54" s="226">
        <f t="shared" si="31"/>
        <v>0</v>
      </c>
      <c r="AU54" s="239"/>
      <c r="AV54" s="240"/>
      <c r="AW54" s="240"/>
      <c r="AX54" s="235"/>
      <c r="AY54" s="223">
        <f t="shared" si="32"/>
        <v>0</v>
      </c>
      <c r="AZ54" s="218">
        <f t="shared" si="33"/>
        <v>0</v>
      </c>
      <c r="BA54" s="218">
        <f t="shared" si="34"/>
        <v>0</v>
      </c>
      <c r="BB54" s="218">
        <f t="shared" si="35"/>
        <v>0</v>
      </c>
      <c r="BC54" s="222">
        <f t="shared" si="36"/>
        <v>0</v>
      </c>
    </row>
    <row r="55" spans="1:55" ht="18" customHeight="1" x14ac:dyDescent="0.65">
      <c r="A55" s="844"/>
      <c r="B55" s="227" t="s">
        <v>173</v>
      </c>
      <c r="C55" s="239"/>
      <c r="D55" s="240"/>
      <c r="E55" s="240"/>
      <c r="F55" s="235"/>
      <c r="G55" s="239"/>
      <c r="H55" s="240"/>
      <c r="I55" s="240"/>
      <c r="J55" s="235"/>
      <c r="K55" s="239"/>
      <c r="L55" s="240"/>
      <c r="M55" s="240"/>
      <c r="N55" s="235"/>
      <c r="O55" s="239"/>
      <c r="P55" s="240"/>
      <c r="Q55" s="240"/>
      <c r="R55" s="240"/>
      <c r="S55" s="240"/>
      <c r="T55" s="240"/>
      <c r="U55" s="218">
        <f t="shared" si="20"/>
        <v>0</v>
      </c>
      <c r="V55" s="218">
        <f t="shared" si="21"/>
        <v>0</v>
      </c>
      <c r="W55" s="218">
        <f t="shared" si="22"/>
        <v>0</v>
      </c>
      <c r="X55" s="226">
        <f t="shared" si="23"/>
        <v>0</v>
      </c>
      <c r="Y55" s="233"/>
      <c r="Z55" s="234"/>
      <c r="AA55" s="240"/>
      <c r="AB55" s="243"/>
      <c r="AC55" s="244"/>
      <c r="AD55" s="245"/>
      <c r="AE55" s="245"/>
      <c r="AF55" s="245"/>
      <c r="AG55" s="218">
        <f t="shared" si="24"/>
        <v>0</v>
      </c>
      <c r="AH55" s="218">
        <f t="shared" si="25"/>
        <v>0</v>
      </c>
      <c r="AI55" s="218">
        <f t="shared" si="26"/>
        <v>0</v>
      </c>
      <c r="AJ55" s="226">
        <f t="shared" si="27"/>
        <v>0</v>
      </c>
      <c r="AK55" s="233"/>
      <c r="AL55" s="234"/>
      <c r="AM55" s="234"/>
      <c r="AN55" s="234"/>
      <c r="AO55" s="234"/>
      <c r="AP55" s="234"/>
      <c r="AQ55" s="218">
        <f t="shared" si="28"/>
        <v>0</v>
      </c>
      <c r="AR55" s="218">
        <f t="shared" si="29"/>
        <v>0</v>
      </c>
      <c r="AS55" s="218">
        <f t="shared" si="30"/>
        <v>0</v>
      </c>
      <c r="AT55" s="226">
        <f t="shared" si="31"/>
        <v>0</v>
      </c>
      <c r="AU55" s="239"/>
      <c r="AV55" s="240"/>
      <c r="AW55" s="240"/>
      <c r="AX55" s="235"/>
      <c r="AY55" s="223">
        <f t="shared" si="32"/>
        <v>0</v>
      </c>
      <c r="AZ55" s="218">
        <f t="shared" si="33"/>
        <v>0</v>
      </c>
      <c r="BA55" s="218">
        <f t="shared" si="34"/>
        <v>0</v>
      </c>
      <c r="BB55" s="218">
        <f t="shared" si="35"/>
        <v>0</v>
      </c>
      <c r="BC55" s="222">
        <f t="shared" si="36"/>
        <v>0</v>
      </c>
    </row>
    <row r="56" spans="1:55" ht="18" customHeight="1" x14ac:dyDescent="0.65">
      <c r="A56" s="844"/>
      <c r="B56" s="227" t="s">
        <v>174</v>
      </c>
      <c r="C56" s="239"/>
      <c r="D56" s="240"/>
      <c r="E56" s="240"/>
      <c r="F56" s="235"/>
      <c r="G56" s="239"/>
      <c r="H56" s="240"/>
      <c r="I56" s="240"/>
      <c r="J56" s="235"/>
      <c r="K56" s="239"/>
      <c r="L56" s="240"/>
      <c r="M56" s="240"/>
      <c r="N56" s="235"/>
      <c r="O56" s="239"/>
      <c r="P56" s="240"/>
      <c r="Q56" s="240"/>
      <c r="R56" s="240"/>
      <c r="S56" s="240"/>
      <c r="T56" s="240"/>
      <c r="U56" s="218">
        <f t="shared" si="20"/>
        <v>0</v>
      </c>
      <c r="V56" s="218">
        <f t="shared" si="21"/>
        <v>0</v>
      </c>
      <c r="W56" s="218">
        <f t="shared" si="22"/>
        <v>0</v>
      </c>
      <c r="X56" s="226">
        <f t="shared" si="23"/>
        <v>0</v>
      </c>
      <c r="Y56" s="233"/>
      <c r="Z56" s="234"/>
      <c r="AA56" s="240"/>
      <c r="AB56" s="243"/>
      <c r="AC56" s="244"/>
      <c r="AD56" s="245"/>
      <c r="AE56" s="245"/>
      <c r="AF56" s="245"/>
      <c r="AG56" s="218">
        <f t="shared" si="24"/>
        <v>0</v>
      </c>
      <c r="AH56" s="218">
        <f t="shared" si="25"/>
        <v>0</v>
      </c>
      <c r="AI56" s="218">
        <f t="shared" si="26"/>
        <v>0</v>
      </c>
      <c r="AJ56" s="226">
        <f t="shared" si="27"/>
        <v>0</v>
      </c>
      <c r="AK56" s="233"/>
      <c r="AL56" s="234"/>
      <c r="AM56" s="234"/>
      <c r="AN56" s="234"/>
      <c r="AO56" s="234"/>
      <c r="AP56" s="234"/>
      <c r="AQ56" s="218">
        <f t="shared" si="28"/>
        <v>0</v>
      </c>
      <c r="AR56" s="218">
        <f t="shared" si="29"/>
        <v>0</v>
      </c>
      <c r="AS56" s="218">
        <f t="shared" si="30"/>
        <v>0</v>
      </c>
      <c r="AT56" s="226">
        <f t="shared" si="31"/>
        <v>0</v>
      </c>
      <c r="AU56" s="239"/>
      <c r="AV56" s="240"/>
      <c r="AW56" s="240"/>
      <c r="AX56" s="235"/>
      <c r="AY56" s="223">
        <f t="shared" si="32"/>
        <v>0</v>
      </c>
      <c r="AZ56" s="218">
        <f t="shared" si="33"/>
        <v>0</v>
      </c>
      <c r="BA56" s="218">
        <f t="shared" si="34"/>
        <v>0</v>
      </c>
      <c r="BB56" s="218">
        <f t="shared" si="35"/>
        <v>0</v>
      </c>
      <c r="BC56" s="222">
        <f t="shared" si="36"/>
        <v>0</v>
      </c>
    </row>
    <row r="57" spans="1:55" ht="18" customHeight="1" x14ac:dyDescent="0.65">
      <c r="A57" s="844"/>
      <c r="B57" s="227" t="s">
        <v>175</v>
      </c>
      <c r="C57" s="239"/>
      <c r="D57" s="240"/>
      <c r="E57" s="240"/>
      <c r="F57" s="235"/>
      <c r="G57" s="239"/>
      <c r="H57" s="240"/>
      <c r="I57" s="240"/>
      <c r="J57" s="235"/>
      <c r="K57" s="239"/>
      <c r="L57" s="240"/>
      <c r="M57" s="240"/>
      <c r="N57" s="235"/>
      <c r="O57" s="239"/>
      <c r="P57" s="240"/>
      <c r="Q57" s="240"/>
      <c r="R57" s="240"/>
      <c r="S57" s="240"/>
      <c r="T57" s="240"/>
      <c r="U57" s="218">
        <f t="shared" si="20"/>
        <v>0</v>
      </c>
      <c r="V57" s="218">
        <f t="shared" si="21"/>
        <v>0</v>
      </c>
      <c r="W57" s="218">
        <f t="shared" si="22"/>
        <v>0</v>
      </c>
      <c r="X57" s="226">
        <f t="shared" si="23"/>
        <v>0</v>
      </c>
      <c r="Y57" s="233"/>
      <c r="Z57" s="234"/>
      <c r="AA57" s="240"/>
      <c r="AB57" s="243"/>
      <c r="AC57" s="244"/>
      <c r="AD57" s="245"/>
      <c r="AE57" s="245"/>
      <c r="AF57" s="245"/>
      <c r="AG57" s="218">
        <f t="shared" si="24"/>
        <v>0</v>
      </c>
      <c r="AH57" s="218">
        <f t="shared" si="25"/>
        <v>0</v>
      </c>
      <c r="AI57" s="218">
        <f t="shared" si="26"/>
        <v>0</v>
      </c>
      <c r="AJ57" s="226">
        <f t="shared" si="27"/>
        <v>0</v>
      </c>
      <c r="AK57" s="233"/>
      <c r="AL57" s="234"/>
      <c r="AM57" s="234"/>
      <c r="AN57" s="234"/>
      <c r="AO57" s="234"/>
      <c r="AP57" s="234"/>
      <c r="AQ57" s="218">
        <f t="shared" si="28"/>
        <v>0</v>
      </c>
      <c r="AR57" s="218">
        <f t="shared" si="29"/>
        <v>0</v>
      </c>
      <c r="AS57" s="218">
        <f t="shared" si="30"/>
        <v>0</v>
      </c>
      <c r="AT57" s="226">
        <f t="shared" si="31"/>
        <v>0</v>
      </c>
      <c r="AU57" s="239"/>
      <c r="AV57" s="240"/>
      <c r="AW57" s="240"/>
      <c r="AX57" s="235"/>
      <c r="AY57" s="223">
        <f t="shared" si="32"/>
        <v>0</v>
      </c>
      <c r="AZ57" s="218">
        <f t="shared" si="33"/>
        <v>0</v>
      </c>
      <c r="BA57" s="218">
        <f t="shared" si="34"/>
        <v>0</v>
      </c>
      <c r="BB57" s="218">
        <f t="shared" si="35"/>
        <v>0</v>
      </c>
      <c r="BC57" s="222">
        <f t="shared" si="36"/>
        <v>0</v>
      </c>
    </row>
    <row r="58" spans="1:55" ht="18" customHeight="1" x14ac:dyDescent="0.65">
      <c r="A58" s="844"/>
      <c r="B58" s="227" t="s">
        <v>176</v>
      </c>
      <c r="C58" s="239"/>
      <c r="D58" s="240"/>
      <c r="E58" s="240"/>
      <c r="F58" s="235"/>
      <c r="G58" s="239"/>
      <c r="H58" s="240"/>
      <c r="I58" s="240"/>
      <c r="J58" s="235"/>
      <c r="K58" s="239"/>
      <c r="L58" s="240"/>
      <c r="M58" s="240"/>
      <c r="N58" s="235"/>
      <c r="O58" s="239"/>
      <c r="P58" s="240"/>
      <c r="Q58" s="240"/>
      <c r="R58" s="240"/>
      <c r="S58" s="240"/>
      <c r="T58" s="240"/>
      <c r="U58" s="218">
        <f t="shared" si="20"/>
        <v>0</v>
      </c>
      <c r="V58" s="218">
        <f t="shared" si="21"/>
        <v>0</v>
      </c>
      <c r="W58" s="218">
        <f t="shared" si="22"/>
        <v>0</v>
      </c>
      <c r="X58" s="226">
        <f t="shared" si="23"/>
        <v>0</v>
      </c>
      <c r="Y58" s="233"/>
      <c r="Z58" s="234"/>
      <c r="AA58" s="240"/>
      <c r="AB58" s="243"/>
      <c r="AC58" s="244"/>
      <c r="AD58" s="245"/>
      <c r="AE58" s="245"/>
      <c r="AF58" s="245"/>
      <c r="AG58" s="218">
        <f t="shared" si="24"/>
        <v>0</v>
      </c>
      <c r="AH58" s="218">
        <f t="shared" si="25"/>
        <v>0</v>
      </c>
      <c r="AI58" s="218">
        <f t="shared" si="26"/>
        <v>0</v>
      </c>
      <c r="AJ58" s="226">
        <f t="shared" si="27"/>
        <v>0</v>
      </c>
      <c r="AK58" s="233"/>
      <c r="AL58" s="234"/>
      <c r="AM58" s="234"/>
      <c r="AN58" s="234"/>
      <c r="AO58" s="234"/>
      <c r="AP58" s="234"/>
      <c r="AQ58" s="218">
        <f t="shared" si="28"/>
        <v>0</v>
      </c>
      <c r="AR58" s="218">
        <f t="shared" si="29"/>
        <v>0</v>
      </c>
      <c r="AS58" s="218">
        <f t="shared" si="30"/>
        <v>0</v>
      </c>
      <c r="AT58" s="226">
        <f t="shared" si="31"/>
        <v>0</v>
      </c>
      <c r="AU58" s="239"/>
      <c r="AV58" s="240"/>
      <c r="AW58" s="240"/>
      <c r="AX58" s="235"/>
      <c r="AY58" s="223">
        <f t="shared" si="32"/>
        <v>0</v>
      </c>
      <c r="AZ58" s="218">
        <f t="shared" si="33"/>
        <v>0</v>
      </c>
      <c r="BA58" s="218">
        <f t="shared" si="34"/>
        <v>0</v>
      </c>
      <c r="BB58" s="218">
        <f t="shared" si="35"/>
        <v>0</v>
      </c>
      <c r="BC58" s="222">
        <f t="shared" si="36"/>
        <v>0</v>
      </c>
    </row>
    <row r="59" spans="1:55" ht="18" customHeight="1" x14ac:dyDescent="0.65">
      <c r="A59" s="844"/>
      <c r="B59" s="621" t="s">
        <v>177</v>
      </c>
      <c r="C59" s="239"/>
      <c r="D59" s="240"/>
      <c r="E59" s="240"/>
      <c r="F59" s="235"/>
      <c r="G59" s="239"/>
      <c r="H59" s="240"/>
      <c r="I59" s="240"/>
      <c r="J59" s="235"/>
      <c r="K59" s="239"/>
      <c r="L59" s="240"/>
      <c r="M59" s="240"/>
      <c r="N59" s="235"/>
      <c r="O59" s="239"/>
      <c r="P59" s="240"/>
      <c r="Q59" s="240"/>
      <c r="R59" s="240"/>
      <c r="S59" s="240"/>
      <c r="T59" s="240"/>
      <c r="U59" s="218">
        <f t="shared" si="20"/>
        <v>0</v>
      </c>
      <c r="V59" s="218">
        <f t="shared" si="21"/>
        <v>0</v>
      </c>
      <c r="W59" s="218">
        <f t="shared" si="22"/>
        <v>0</v>
      </c>
      <c r="X59" s="226">
        <f t="shared" si="23"/>
        <v>0</v>
      </c>
      <c r="Y59" s="233"/>
      <c r="Z59" s="234"/>
      <c r="AA59" s="240"/>
      <c r="AB59" s="243"/>
      <c r="AC59" s="244"/>
      <c r="AD59" s="245"/>
      <c r="AE59" s="245"/>
      <c r="AF59" s="245"/>
      <c r="AG59" s="218">
        <f t="shared" si="24"/>
        <v>0</v>
      </c>
      <c r="AH59" s="218">
        <f t="shared" si="25"/>
        <v>0</v>
      </c>
      <c r="AI59" s="218">
        <f t="shared" si="26"/>
        <v>0</v>
      </c>
      <c r="AJ59" s="226">
        <f t="shared" si="27"/>
        <v>0</v>
      </c>
      <c r="AK59" s="233"/>
      <c r="AL59" s="234"/>
      <c r="AM59" s="234"/>
      <c r="AN59" s="234"/>
      <c r="AO59" s="234"/>
      <c r="AP59" s="234"/>
      <c r="AQ59" s="218">
        <f t="shared" si="28"/>
        <v>0</v>
      </c>
      <c r="AR59" s="218">
        <f t="shared" si="29"/>
        <v>0</v>
      </c>
      <c r="AS59" s="218">
        <f t="shared" si="30"/>
        <v>0</v>
      </c>
      <c r="AT59" s="226">
        <f t="shared" si="31"/>
        <v>0</v>
      </c>
      <c r="AU59" s="239"/>
      <c r="AV59" s="240"/>
      <c r="AW59" s="240"/>
      <c r="AX59" s="235"/>
      <c r="AY59" s="223">
        <f t="shared" si="32"/>
        <v>0</v>
      </c>
      <c r="AZ59" s="218">
        <f t="shared" si="33"/>
        <v>0</v>
      </c>
      <c r="BA59" s="218">
        <f t="shared" si="34"/>
        <v>0</v>
      </c>
      <c r="BB59" s="218">
        <f t="shared" si="35"/>
        <v>0</v>
      </c>
      <c r="BC59" s="222">
        <f t="shared" si="36"/>
        <v>0</v>
      </c>
    </row>
    <row r="60" spans="1:55" ht="18" customHeight="1" x14ac:dyDescent="0.65">
      <c r="A60" s="844"/>
      <c r="B60" s="620" t="s">
        <v>361</v>
      </c>
      <c r="C60" s="513"/>
      <c r="D60" s="246"/>
      <c r="E60" s="246"/>
      <c r="F60" s="238"/>
      <c r="G60" s="513"/>
      <c r="H60" s="246"/>
      <c r="I60" s="246"/>
      <c r="J60" s="238"/>
      <c r="K60" s="513"/>
      <c r="L60" s="246"/>
      <c r="M60" s="246"/>
      <c r="N60" s="238"/>
      <c r="O60" s="513"/>
      <c r="P60" s="246"/>
      <c r="Q60" s="246"/>
      <c r="R60" s="246"/>
      <c r="S60" s="246"/>
      <c r="T60" s="246"/>
      <c r="U60" s="218">
        <f t="shared" si="20"/>
        <v>0</v>
      </c>
      <c r="V60" s="218">
        <f t="shared" si="21"/>
        <v>0</v>
      </c>
      <c r="W60" s="218">
        <f t="shared" si="22"/>
        <v>0</v>
      </c>
      <c r="X60" s="226">
        <f t="shared" si="23"/>
        <v>0</v>
      </c>
      <c r="Y60" s="236"/>
      <c r="Z60" s="237"/>
      <c r="AA60" s="246"/>
      <c r="AB60" s="247"/>
      <c r="AC60" s="514"/>
      <c r="AD60" s="515"/>
      <c r="AE60" s="515"/>
      <c r="AF60" s="515"/>
      <c r="AG60" s="218">
        <f t="shared" si="24"/>
        <v>0</v>
      </c>
      <c r="AH60" s="218">
        <f t="shared" si="25"/>
        <v>0</v>
      </c>
      <c r="AI60" s="218">
        <f t="shared" si="26"/>
        <v>0</v>
      </c>
      <c r="AJ60" s="226">
        <f t="shared" si="27"/>
        <v>0</v>
      </c>
      <c r="AK60" s="236"/>
      <c r="AL60" s="237"/>
      <c r="AM60" s="237"/>
      <c r="AN60" s="237"/>
      <c r="AO60" s="237"/>
      <c r="AP60" s="237"/>
      <c r="AQ60" s="218">
        <f t="shared" si="28"/>
        <v>0</v>
      </c>
      <c r="AR60" s="218">
        <f t="shared" si="29"/>
        <v>0</v>
      </c>
      <c r="AS60" s="218">
        <f t="shared" si="30"/>
        <v>0</v>
      </c>
      <c r="AT60" s="226">
        <f t="shared" si="31"/>
        <v>0</v>
      </c>
      <c r="AU60" s="513"/>
      <c r="AV60" s="246"/>
      <c r="AW60" s="246"/>
      <c r="AX60" s="238"/>
      <c r="AY60" s="223">
        <f t="shared" si="32"/>
        <v>0</v>
      </c>
      <c r="AZ60" s="218">
        <f t="shared" si="33"/>
        <v>0</v>
      </c>
      <c r="BA60" s="218">
        <f t="shared" si="34"/>
        <v>0</v>
      </c>
      <c r="BB60" s="218">
        <f t="shared" si="35"/>
        <v>0</v>
      </c>
      <c r="BC60" s="222">
        <f t="shared" si="36"/>
        <v>0</v>
      </c>
    </row>
    <row r="61" spans="1:55" ht="18" customHeight="1" x14ac:dyDescent="0.65">
      <c r="A61" s="844"/>
      <c r="B61" s="228" t="s">
        <v>336</v>
      </c>
      <c r="C61" s="513"/>
      <c r="D61" s="246"/>
      <c r="E61" s="246"/>
      <c r="F61" s="238"/>
      <c r="G61" s="513"/>
      <c r="H61" s="246"/>
      <c r="I61" s="246"/>
      <c r="J61" s="238"/>
      <c r="K61" s="513"/>
      <c r="L61" s="246"/>
      <c r="M61" s="246"/>
      <c r="N61" s="238"/>
      <c r="O61" s="513"/>
      <c r="P61" s="246"/>
      <c r="Q61" s="246"/>
      <c r="R61" s="246"/>
      <c r="S61" s="246"/>
      <c r="T61" s="246"/>
      <c r="U61" s="218">
        <f t="shared" si="20"/>
        <v>0</v>
      </c>
      <c r="V61" s="218">
        <f t="shared" si="21"/>
        <v>0</v>
      </c>
      <c r="W61" s="218">
        <f t="shared" si="22"/>
        <v>0</v>
      </c>
      <c r="X61" s="226">
        <f t="shared" si="23"/>
        <v>0</v>
      </c>
      <c r="Y61" s="236"/>
      <c r="Z61" s="237"/>
      <c r="AA61" s="246"/>
      <c r="AB61" s="247"/>
      <c r="AC61" s="514"/>
      <c r="AD61" s="515"/>
      <c r="AE61" s="515"/>
      <c r="AF61" s="515"/>
      <c r="AG61" s="218">
        <f t="shared" si="24"/>
        <v>0</v>
      </c>
      <c r="AH61" s="218">
        <f t="shared" si="25"/>
        <v>0</v>
      </c>
      <c r="AI61" s="218">
        <f t="shared" si="26"/>
        <v>0</v>
      </c>
      <c r="AJ61" s="226">
        <f t="shared" si="27"/>
        <v>0</v>
      </c>
      <c r="AK61" s="236"/>
      <c r="AL61" s="237"/>
      <c r="AM61" s="237"/>
      <c r="AN61" s="237"/>
      <c r="AO61" s="237"/>
      <c r="AP61" s="237"/>
      <c r="AQ61" s="218">
        <f t="shared" si="28"/>
        <v>0</v>
      </c>
      <c r="AR61" s="218">
        <f t="shared" si="29"/>
        <v>0</v>
      </c>
      <c r="AS61" s="218">
        <f t="shared" si="30"/>
        <v>0</v>
      </c>
      <c r="AT61" s="226">
        <f t="shared" si="31"/>
        <v>0</v>
      </c>
      <c r="AU61" s="513"/>
      <c r="AV61" s="246"/>
      <c r="AW61" s="246"/>
      <c r="AX61" s="238"/>
      <c r="AY61" s="223">
        <f t="shared" si="32"/>
        <v>0</v>
      </c>
      <c r="AZ61" s="218">
        <f t="shared" si="33"/>
        <v>0</v>
      </c>
      <c r="BA61" s="218">
        <f t="shared" si="34"/>
        <v>0</v>
      </c>
      <c r="BB61" s="218">
        <f t="shared" si="35"/>
        <v>0</v>
      </c>
      <c r="BC61" s="222">
        <f t="shared" si="36"/>
        <v>0</v>
      </c>
    </row>
    <row r="62" spans="1:55" ht="18" customHeight="1" x14ac:dyDescent="0.65">
      <c r="A62" s="844"/>
      <c r="B62" s="228" t="s">
        <v>362</v>
      </c>
      <c r="C62" s="513"/>
      <c r="D62" s="246"/>
      <c r="E62" s="246"/>
      <c r="F62" s="238"/>
      <c r="G62" s="513"/>
      <c r="H62" s="246"/>
      <c r="I62" s="246"/>
      <c r="J62" s="238"/>
      <c r="K62" s="513"/>
      <c r="L62" s="246"/>
      <c r="M62" s="246"/>
      <c r="N62" s="238"/>
      <c r="O62" s="513"/>
      <c r="P62" s="246"/>
      <c r="Q62" s="246"/>
      <c r="R62" s="246"/>
      <c r="S62" s="246"/>
      <c r="T62" s="246"/>
      <c r="U62" s="218">
        <f t="shared" si="20"/>
        <v>0</v>
      </c>
      <c r="V62" s="218">
        <f t="shared" si="21"/>
        <v>0</v>
      </c>
      <c r="W62" s="218">
        <f t="shared" si="22"/>
        <v>0</v>
      </c>
      <c r="X62" s="226">
        <f t="shared" si="23"/>
        <v>0</v>
      </c>
      <c r="Y62" s="236"/>
      <c r="Z62" s="237"/>
      <c r="AA62" s="246"/>
      <c r="AB62" s="247"/>
      <c r="AC62" s="514"/>
      <c r="AD62" s="515"/>
      <c r="AE62" s="515"/>
      <c r="AF62" s="515"/>
      <c r="AG62" s="218">
        <f t="shared" si="24"/>
        <v>0</v>
      </c>
      <c r="AH62" s="218">
        <f t="shared" si="25"/>
        <v>0</v>
      </c>
      <c r="AI62" s="218">
        <f t="shared" si="26"/>
        <v>0</v>
      </c>
      <c r="AJ62" s="226">
        <f t="shared" si="27"/>
        <v>0</v>
      </c>
      <c r="AK62" s="236"/>
      <c r="AL62" s="237"/>
      <c r="AM62" s="237"/>
      <c r="AN62" s="237"/>
      <c r="AO62" s="237"/>
      <c r="AP62" s="237"/>
      <c r="AQ62" s="218">
        <f t="shared" si="28"/>
        <v>0</v>
      </c>
      <c r="AR62" s="218">
        <f t="shared" si="29"/>
        <v>0</v>
      </c>
      <c r="AS62" s="218">
        <f t="shared" si="30"/>
        <v>0</v>
      </c>
      <c r="AT62" s="226">
        <f t="shared" si="31"/>
        <v>0</v>
      </c>
      <c r="AU62" s="513"/>
      <c r="AV62" s="246"/>
      <c r="AW62" s="246"/>
      <c r="AX62" s="238"/>
      <c r="AY62" s="223">
        <f t="shared" si="32"/>
        <v>0</v>
      </c>
      <c r="AZ62" s="218">
        <f t="shared" si="33"/>
        <v>0</v>
      </c>
      <c r="BA62" s="218">
        <f t="shared" si="34"/>
        <v>0</v>
      </c>
      <c r="BB62" s="218">
        <f t="shared" si="35"/>
        <v>0</v>
      </c>
      <c r="BC62" s="222">
        <f t="shared" si="36"/>
        <v>0</v>
      </c>
    </row>
    <row r="63" spans="1:55" ht="18" customHeight="1" thickBot="1" x14ac:dyDescent="0.7">
      <c r="A63" s="844"/>
      <c r="B63" s="228" t="s">
        <v>363</v>
      </c>
      <c r="C63" s="513"/>
      <c r="D63" s="246"/>
      <c r="E63" s="246"/>
      <c r="F63" s="238"/>
      <c r="G63" s="513"/>
      <c r="H63" s="246"/>
      <c r="I63" s="246"/>
      <c r="J63" s="238"/>
      <c r="K63" s="513"/>
      <c r="L63" s="246"/>
      <c r="M63" s="246"/>
      <c r="N63" s="238"/>
      <c r="O63" s="513"/>
      <c r="P63" s="246"/>
      <c r="Q63" s="246"/>
      <c r="R63" s="246"/>
      <c r="S63" s="246"/>
      <c r="T63" s="246"/>
      <c r="U63" s="218">
        <f t="shared" si="20"/>
        <v>0</v>
      </c>
      <c r="V63" s="218">
        <f t="shared" si="21"/>
        <v>0</v>
      </c>
      <c r="W63" s="218">
        <f t="shared" si="22"/>
        <v>0</v>
      </c>
      <c r="X63" s="226">
        <f t="shared" si="23"/>
        <v>0</v>
      </c>
      <c r="Y63" s="236"/>
      <c r="Z63" s="237"/>
      <c r="AA63" s="246"/>
      <c r="AB63" s="247"/>
      <c r="AC63" s="514"/>
      <c r="AD63" s="515"/>
      <c r="AE63" s="515"/>
      <c r="AF63" s="515"/>
      <c r="AG63" s="218">
        <f t="shared" si="24"/>
        <v>0</v>
      </c>
      <c r="AH63" s="218">
        <f t="shared" si="25"/>
        <v>0</v>
      </c>
      <c r="AI63" s="218">
        <f t="shared" si="26"/>
        <v>0</v>
      </c>
      <c r="AJ63" s="226">
        <f t="shared" si="27"/>
        <v>0</v>
      </c>
      <c r="AK63" s="236"/>
      <c r="AL63" s="237"/>
      <c r="AM63" s="237"/>
      <c r="AN63" s="237"/>
      <c r="AO63" s="237"/>
      <c r="AP63" s="237"/>
      <c r="AQ63" s="218">
        <f t="shared" si="28"/>
        <v>0</v>
      </c>
      <c r="AR63" s="218">
        <f t="shared" si="29"/>
        <v>0</v>
      </c>
      <c r="AS63" s="218">
        <f t="shared" si="30"/>
        <v>0</v>
      </c>
      <c r="AT63" s="226">
        <f t="shared" si="31"/>
        <v>0</v>
      </c>
      <c r="AU63" s="513"/>
      <c r="AV63" s="246"/>
      <c r="AW63" s="246"/>
      <c r="AX63" s="238"/>
      <c r="AY63" s="223">
        <f t="shared" si="32"/>
        <v>0</v>
      </c>
      <c r="AZ63" s="218">
        <f t="shared" si="33"/>
        <v>0</v>
      </c>
      <c r="BA63" s="218">
        <f t="shared" si="34"/>
        <v>0</v>
      </c>
      <c r="BB63" s="218">
        <f t="shared" si="35"/>
        <v>0</v>
      </c>
      <c r="BC63" s="222">
        <f t="shared" si="36"/>
        <v>0</v>
      </c>
    </row>
    <row r="64" spans="1:55" ht="18" customHeight="1" thickBot="1" x14ac:dyDescent="0.7">
      <c r="A64" s="317"/>
      <c r="B64" s="318" t="s">
        <v>3</v>
      </c>
      <c r="C64" s="321">
        <f t="shared" ref="C64:AH64" si="37">SUM(C47:C63)</f>
        <v>0</v>
      </c>
      <c r="D64" s="319">
        <f t="shared" si="37"/>
        <v>0</v>
      </c>
      <c r="E64" s="319">
        <f t="shared" si="37"/>
        <v>0</v>
      </c>
      <c r="F64" s="320">
        <f t="shared" si="37"/>
        <v>0</v>
      </c>
      <c r="G64" s="321">
        <f t="shared" si="37"/>
        <v>0</v>
      </c>
      <c r="H64" s="319">
        <f t="shared" si="37"/>
        <v>0</v>
      </c>
      <c r="I64" s="319">
        <f t="shared" si="37"/>
        <v>0</v>
      </c>
      <c r="J64" s="320">
        <f t="shared" si="37"/>
        <v>0</v>
      </c>
      <c r="K64" s="321">
        <f t="shared" si="37"/>
        <v>0</v>
      </c>
      <c r="L64" s="319">
        <f t="shared" si="37"/>
        <v>0</v>
      </c>
      <c r="M64" s="319">
        <f t="shared" si="37"/>
        <v>0</v>
      </c>
      <c r="N64" s="320">
        <f t="shared" si="37"/>
        <v>0</v>
      </c>
      <c r="O64" s="321">
        <f t="shared" si="37"/>
        <v>0</v>
      </c>
      <c r="P64" s="319">
        <f t="shared" si="37"/>
        <v>0</v>
      </c>
      <c r="Q64" s="319">
        <f t="shared" si="37"/>
        <v>0</v>
      </c>
      <c r="R64" s="319">
        <f t="shared" si="37"/>
        <v>0</v>
      </c>
      <c r="S64" s="319">
        <f t="shared" si="37"/>
        <v>0</v>
      </c>
      <c r="T64" s="321">
        <f t="shared" si="37"/>
        <v>0</v>
      </c>
      <c r="U64" s="321">
        <f t="shared" si="37"/>
        <v>0</v>
      </c>
      <c r="V64" s="321">
        <f t="shared" si="37"/>
        <v>0</v>
      </c>
      <c r="W64" s="321">
        <f t="shared" si="37"/>
        <v>0</v>
      </c>
      <c r="X64" s="320">
        <f t="shared" si="37"/>
        <v>0</v>
      </c>
      <c r="Y64" s="321">
        <f t="shared" si="37"/>
        <v>0</v>
      </c>
      <c r="Z64" s="321">
        <f t="shared" si="37"/>
        <v>0</v>
      </c>
      <c r="AA64" s="321">
        <f t="shared" si="37"/>
        <v>0</v>
      </c>
      <c r="AB64" s="321">
        <f t="shared" si="37"/>
        <v>0</v>
      </c>
      <c r="AC64" s="321">
        <f t="shared" si="37"/>
        <v>0</v>
      </c>
      <c r="AD64" s="321">
        <f t="shared" si="37"/>
        <v>0</v>
      </c>
      <c r="AE64" s="319">
        <f t="shared" si="37"/>
        <v>0</v>
      </c>
      <c r="AF64" s="321">
        <f t="shared" si="37"/>
        <v>0</v>
      </c>
      <c r="AG64" s="321">
        <f t="shared" si="37"/>
        <v>0</v>
      </c>
      <c r="AH64" s="321">
        <f t="shared" si="37"/>
        <v>0</v>
      </c>
      <c r="AI64" s="321">
        <f t="shared" ref="AI64:BN64" si="38">SUM(AI47:AI63)</f>
        <v>0</v>
      </c>
      <c r="AJ64" s="320">
        <f t="shared" si="38"/>
        <v>0</v>
      </c>
      <c r="AK64" s="321">
        <f t="shared" si="38"/>
        <v>0</v>
      </c>
      <c r="AL64" s="321">
        <f t="shared" si="38"/>
        <v>0</v>
      </c>
      <c r="AM64" s="321">
        <f t="shared" si="38"/>
        <v>0</v>
      </c>
      <c r="AN64" s="321">
        <f t="shared" si="38"/>
        <v>0</v>
      </c>
      <c r="AO64" s="321">
        <f t="shared" si="38"/>
        <v>0</v>
      </c>
      <c r="AP64" s="321">
        <f t="shared" si="38"/>
        <v>0</v>
      </c>
      <c r="AQ64" s="321">
        <f t="shared" si="38"/>
        <v>0</v>
      </c>
      <c r="AR64" s="321">
        <f t="shared" si="38"/>
        <v>0</v>
      </c>
      <c r="AS64" s="321">
        <f t="shared" si="38"/>
        <v>0</v>
      </c>
      <c r="AT64" s="320">
        <f t="shared" si="38"/>
        <v>0</v>
      </c>
      <c r="AU64" s="321">
        <f t="shared" si="38"/>
        <v>0</v>
      </c>
      <c r="AV64" s="319">
        <f t="shared" si="38"/>
        <v>0</v>
      </c>
      <c r="AW64" s="319">
        <f t="shared" si="38"/>
        <v>0</v>
      </c>
      <c r="AX64" s="320">
        <f t="shared" si="38"/>
        <v>0</v>
      </c>
      <c r="AY64" s="321">
        <f t="shared" si="38"/>
        <v>0</v>
      </c>
      <c r="AZ64" s="321">
        <f t="shared" si="38"/>
        <v>0</v>
      </c>
      <c r="BA64" s="319">
        <f t="shared" si="38"/>
        <v>0</v>
      </c>
      <c r="BB64" s="321">
        <f t="shared" si="38"/>
        <v>0</v>
      </c>
      <c r="BC64" s="322">
        <f t="shared" si="38"/>
        <v>0</v>
      </c>
    </row>
    <row r="65" spans="1:55" ht="18" customHeight="1" thickBot="1" x14ac:dyDescent="0.7">
      <c r="A65" s="842" t="s">
        <v>8</v>
      </c>
      <c r="B65" s="843"/>
      <c r="C65" s="323">
        <f t="shared" ref="C65:AH65" si="39">C46+C64</f>
        <v>0</v>
      </c>
      <c r="D65" s="324">
        <f t="shared" si="39"/>
        <v>0</v>
      </c>
      <c r="E65" s="324">
        <f t="shared" si="39"/>
        <v>0</v>
      </c>
      <c r="F65" s="325">
        <f t="shared" si="39"/>
        <v>0</v>
      </c>
      <c r="G65" s="323">
        <f t="shared" si="39"/>
        <v>0</v>
      </c>
      <c r="H65" s="324">
        <f t="shared" si="39"/>
        <v>0</v>
      </c>
      <c r="I65" s="324">
        <f t="shared" si="39"/>
        <v>0</v>
      </c>
      <c r="J65" s="325">
        <f t="shared" si="39"/>
        <v>0</v>
      </c>
      <c r="K65" s="324">
        <f t="shared" si="39"/>
        <v>0</v>
      </c>
      <c r="L65" s="324">
        <f t="shared" si="39"/>
        <v>0</v>
      </c>
      <c r="M65" s="326">
        <f t="shared" si="39"/>
        <v>0</v>
      </c>
      <c r="N65" s="325">
        <f t="shared" si="39"/>
        <v>0</v>
      </c>
      <c r="O65" s="324">
        <f t="shared" si="39"/>
        <v>0</v>
      </c>
      <c r="P65" s="324">
        <f t="shared" si="39"/>
        <v>0</v>
      </c>
      <c r="Q65" s="324">
        <f t="shared" si="39"/>
        <v>0</v>
      </c>
      <c r="R65" s="324">
        <f t="shared" si="39"/>
        <v>0</v>
      </c>
      <c r="S65" s="324">
        <f t="shared" si="39"/>
        <v>0</v>
      </c>
      <c r="T65" s="324">
        <f t="shared" si="39"/>
        <v>0</v>
      </c>
      <c r="U65" s="324">
        <f t="shared" si="39"/>
        <v>0</v>
      </c>
      <c r="V65" s="324">
        <f t="shared" si="39"/>
        <v>0</v>
      </c>
      <c r="W65" s="324">
        <f t="shared" si="39"/>
        <v>0</v>
      </c>
      <c r="X65" s="325">
        <f t="shared" si="39"/>
        <v>0</v>
      </c>
      <c r="Y65" s="324">
        <f t="shared" si="39"/>
        <v>0</v>
      </c>
      <c r="Z65" s="324">
        <f t="shared" si="39"/>
        <v>0</v>
      </c>
      <c r="AA65" s="324">
        <f t="shared" si="39"/>
        <v>0</v>
      </c>
      <c r="AB65" s="324">
        <f t="shared" si="39"/>
        <v>0</v>
      </c>
      <c r="AC65" s="324">
        <f t="shared" si="39"/>
        <v>0</v>
      </c>
      <c r="AD65" s="324">
        <f t="shared" si="39"/>
        <v>0</v>
      </c>
      <c r="AE65" s="326">
        <f t="shared" si="39"/>
        <v>0</v>
      </c>
      <c r="AF65" s="324">
        <f t="shared" si="39"/>
        <v>0</v>
      </c>
      <c r="AG65" s="324">
        <f t="shared" si="39"/>
        <v>0</v>
      </c>
      <c r="AH65" s="324">
        <f t="shared" si="39"/>
        <v>0</v>
      </c>
      <c r="AI65" s="324">
        <f t="shared" ref="AI65:BN65" si="40">AI46+AI64</f>
        <v>0</v>
      </c>
      <c r="AJ65" s="325">
        <f t="shared" si="40"/>
        <v>0</v>
      </c>
      <c r="AK65" s="324">
        <f t="shared" si="40"/>
        <v>0</v>
      </c>
      <c r="AL65" s="324">
        <f t="shared" si="40"/>
        <v>0</v>
      </c>
      <c r="AM65" s="324">
        <f t="shared" si="40"/>
        <v>0</v>
      </c>
      <c r="AN65" s="324">
        <f t="shared" si="40"/>
        <v>0</v>
      </c>
      <c r="AO65" s="324">
        <f t="shared" si="40"/>
        <v>0</v>
      </c>
      <c r="AP65" s="324">
        <f t="shared" si="40"/>
        <v>0</v>
      </c>
      <c r="AQ65" s="324">
        <f t="shared" si="40"/>
        <v>0</v>
      </c>
      <c r="AR65" s="324">
        <f t="shared" si="40"/>
        <v>0</v>
      </c>
      <c r="AS65" s="324">
        <f t="shared" si="40"/>
        <v>0</v>
      </c>
      <c r="AT65" s="325">
        <f t="shared" si="40"/>
        <v>0</v>
      </c>
      <c r="AU65" s="323">
        <f t="shared" si="40"/>
        <v>0</v>
      </c>
      <c r="AV65" s="324">
        <f t="shared" si="40"/>
        <v>0</v>
      </c>
      <c r="AW65" s="324">
        <f t="shared" si="40"/>
        <v>0</v>
      </c>
      <c r="AX65" s="325">
        <f t="shared" si="40"/>
        <v>0</v>
      </c>
      <c r="AY65" s="324">
        <f t="shared" si="40"/>
        <v>0</v>
      </c>
      <c r="AZ65" s="324">
        <f t="shared" si="40"/>
        <v>0</v>
      </c>
      <c r="BA65" s="327">
        <f t="shared" si="40"/>
        <v>0</v>
      </c>
      <c r="BB65" s="327">
        <f t="shared" si="40"/>
        <v>0</v>
      </c>
      <c r="BC65" s="328">
        <f t="shared" si="40"/>
        <v>0</v>
      </c>
    </row>
    <row r="66" spans="1:55" ht="18" customHeight="1" thickTop="1" x14ac:dyDescent="0.65"/>
  </sheetData>
  <sheetProtection selectLockedCells="1"/>
  <mergeCells count="60">
    <mergeCell ref="O4:X4"/>
    <mergeCell ref="Y4:AJ4"/>
    <mergeCell ref="AK4:AT4"/>
    <mergeCell ref="A65:B65"/>
    <mergeCell ref="A3:B8"/>
    <mergeCell ref="E7:F7"/>
    <mergeCell ref="K7:L7"/>
    <mergeCell ref="M7:N7"/>
    <mergeCell ref="C5:F5"/>
    <mergeCell ref="K3:N3"/>
    <mergeCell ref="K4:N4"/>
    <mergeCell ref="K5:N5"/>
    <mergeCell ref="A9:A63"/>
    <mergeCell ref="G5:J5"/>
    <mergeCell ref="C3:F3"/>
    <mergeCell ref="C4:F4"/>
    <mergeCell ref="BC7:BC8"/>
    <mergeCell ref="AI7:AJ7"/>
    <mergeCell ref="AM7:AN7"/>
    <mergeCell ref="AO7:AP7"/>
    <mergeCell ref="AQ7:AR7"/>
    <mergeCell ref="AY7:AZ7"/>
    <mergeCell ref="BA7:BB7"/>
    <mergeCell ref="AU7:AV7"/>
    <mergeCell ref="AW7:AX7"/>
    <mergeCell ref="Y7:Z7"/>
    <mergeCell ref="AS7:AT7"/>
    <mergeCell ref="AA7:AB7"/>
    <mergeCell ref="AC7:AD7"/>
    <mergeCell ref="AE7:AF7"/>
    <mergeCell ref="AG7:AH7"/>
    <mergeCell ref="W7:X7"/>
    <mergeCell ref="O6:P6"/>
    <mergeCell ref="Q6:T6"/>
    <mergeCell ref="U6:X6"/>
    <mergeCell ref="C7:D7"/>
    <mergeCell ref="Q7:R7"/>
    <mergeCell ref="S7:T7"/>
    <mergeCell ref="U7:V7"/>
    <mergeCell ref="C6:F6"/>
    <mergeCell ref="K6:N6"/>
    <mergeCell ref="G6:J6"/>
    <mergeCell ref="G7:H7"/>
    <mergeCell ref="I7:J7"/>
    <mergeCell ref="O5:X5"/>
    <mergeCell ref="Y5:AJ5"/>
    <mergeCell ref="AK5:AT5"/>
    <mergeCell ref="AY6:BC6"/>
    <mergeCell ref="G3:J3"/>
    <mergeCell ref="G4:J4"/>
    <mergeCell ref="AU3:AX3"/>
    <mergeCell ref="AU4:AX4"/>
    <mergeCell ref="AU5:AX5"/>
    <mergeCell ref="AU6:AX6"/>
    <mergeCell ref="AY5:BC5"/>
    <mergeCell ref="O3:X3"/>
    <mergeCell ref="Y3:AJ3"/>
    <mergeCell ref="AK3:AT3"/>
    <mergeCell ref="AY3:BC3"/>
    <mergeCell ref="AY4:BC4"/>
  </mergeCells>
  <phoneticPr fontId="3" type="noConversion"/>
  <printOptions horizontalCentered="1" verticalCentered="1"/>
  <pageMargins left="0.196850393700787" right="0.196850393700787" top="0.59055118110236204" bottom="0.59055118110236204" header="0.511811023622047" footer="0.511811023622047"/>
  <pageSetup paperSize="9" scale="73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8111111111111111">
    <pageSetUpPr fitToPage="1"/>
  </sheetPr>
  <dimension ref="A1:BC26"/>
  <sheetViews>
    <sheetView rightToLeft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K22" sqref="K22"/>
    </sheetView>
  </sheetViews>
  <sheetFormatPr defaultColWidth="8" defaultRowHeight="18" customHeight="1" x14ac:dyDescent="0.65"/>
  <cols>
    <col min="1" max="1" width="5.125" style="254" bestFit="1" customWidth="1"/>
    <col min="2" max="2" width="17.375" style="254" customWidth="1"/>
    <col min="3" max="3" width="3.25" style="253" bestFit="1" customWidth="1"/>
    <col min="4" max="4" width="3.375" style="253" bestFit="1" customWidth="1"/>
    <col min="5" max="5" width="3.25" style="253" bestFit="1" customWidth="1"/>
    <col min="6" max="6" width="3.375" style="253" bestFit="1" customWidth="1"/>
    <col min="7" max="7" width="3.25" style="253" bestFit="1" customWidth="1"/>
    <col min="8" max="8" width="3.375" style="253" bestFit="1" customWidth="1"/>
    <col min="9" max="9" width="3.25" style="253" bestFit="1" customWidth="1"/>
    <col min="10" max="10" width="3.375" style="253" bestFit="1" customWidth="1"/>
    <col min="11" max="11" width="3.25" style="253" bestFit="1" customWidth="1"/>
    <col min="12" max="12" width="3.375" style="253" bestFit="1" customWidth="1"/>
    <col min="13" max="13" width="3.25" style="253" bestFit="1" customWidth="1"/>
    <col min="14" max="14" width="3.375" style="253" bestFit="1" customWidth="1"/>
    <col min="15" max="15" width="4" style="253" bestFit="1" customWidth="1"/>
    <col min="16" max="16" width="4.5" style="253" bestFit="1" customWidth="1"/>
    <col min="17" max="17" width="3.25" style="253" bestFit="1" customWidth="1"/>
    <col min="18" max="18" width="3.375" style="253" bestFit="1" customWidth="1"/>
    <col min="19" max="19" width="3.25" style="253" bestFit="1" customWidth="1"/>
    <col min="20" max="20" width="3.375" style="253" bestFit="1" customWidth="1"/>
    <col min="21" max="21" width="3.25" style="253" bestFit="1" customWidth="1"/>
    <col min="22" max="22" width="3.375" style="253" bestFit="1" customWidth="1"/>
    <col min="23" max="23" width="3.25" style="253" bestFit="1" customWidth="1"/>
    <col min="24" max="24" width="3.375" style="253" bestFit="1" customWidth="1"/>
    <col min="25" max="25" width="3.25" style="253" bestFit="1" customWidth="1"/>
    <col min="26" max="26" width="3.375" style="253" bestFit="1" customWidth="1"/>
    <col min="27" max="27" width="3.25" style="253" bestFit="1" customWidth="1"/>
    <col min="28" max="28" width="3.375" style="253" bestFit="1" customWidth="1"/>
    <col min="29" max="29" width="3.25" style="253" bestFit="1" customWidth="1"/>
    <col min="30" max="30" width="3.375" style="253" bestFit="1" customWidth="1"/>
    <col min="31" max="31" width="3.25" style="253" bestFit="1" customWidth="1"/>
    <col min="32" max="32" width="3.375" style="253" bestFit="1" customWidth="1"/>
    <col min="33" max="33" width="3.25" style="253" bestFit="1" customWidth="1"/>
    <col min="34" max="34" width="3.375" style="253" bestFit="1" customWidth="1"/>
    <col min="35" max="35" width="3.25" style="253" bestFit="1" customWidth="1"/>
    <col min="36" max="36" width="3.375" style="253" bestFit="1" customWidth="1"/>
    <col min="37" max="37" width="4" style="253" bestFit="1" customWidth="1"/>
    <col min="38" max="38" width="4.5" style="253" bestFit="1" customWidth="1"/>
    <col min="39" max="39" width="3.25" style="253" bestFit="1" customWidth="1"/>
    <col min="40" max="40" width="3.375" style="253" bestFit="1" customWidth="1"/>
    <col min="41" max="41" width="3.25" style="253" bestFit="1" customWidth="1"/>
    <col min="42" max="42" width="3.375" style="253" bestFit="1" customWidth="1"/>
    <col min="43" max="43" width="3.25" style="253" bestFit="1" customWidth="1"/>
    <col min="44" max="44" width="3.375" style="253" bestFit="1" customWidth="1"/>
    <col min="45" max="45" width="3.25" style="253" bestFit="1" customWidth="1"/>
    <col min="46" max="46" width="3.375" style="253" bestFit="1" customWidth="1"/>
    <col min="47" max="47" width="3.25" style="253" bestFit="1" customWidth="1"/>
    <col min="48" max="48" width="3.375" style="253" bestFit="1" customWidth="1"/>
    <col min="49" max="49" width="3.25" style="253" bestFit="1" customWidth="1"/>
    <col min="50" max="50" width="3.375" style="253" bestFit="1" customWidth="1"/>
    <col min="51" max="51" width="3.25" style="253" bestFit="1" customWidth="1"/>
    <col min="52" max="52" width="3.375" style="253" bestFit="1" customWidth="1"/>
    <col min="53" max="53" width="3.25" style="253" bestFit="1" customWidth="1"/>
    <col min="54" max="54" width="3.375" style="253" bestFit="1" customWidth="1"/>
    <col min="55" max="55" width="5.625" style="253" bestFit="1" customWidth="1"/>
    <col min="56" max="16384" width="8" style="253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AU2" s="584"/>
      <c r="AV2" s="582"/>
      <c r="AW2" s="584"/>
      <c r="AX2" s="584"/>
    </row>
    <row r="3" spans="1:55" s="254" customFormat="1" ht="18" customHeight="1" thickTop="1" x14ac:dyDescent="0.65">
      <c r="A3" s="849" t="s">
        <v>315</v>
      </c>
      <c r="B3" s="785"/>
      <c r="C3" s="786" t="s">
        <v>79</v>
      </c>
      <c r="D3" s="784"/>
      <c r="E3" s="784"/>
      <c r="F3" s="785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s="254" customFormat="1" ht="18" customHeight="1" x14ac:dyDescent="0.2">
      <c r="A4" s="850"/>
      <c r="B4" s="851"/>
      <c r="C4" s="133" t="s">
        <v>82</v>
      </c>
      <c r="D4" s="132"/>
      <c r="E4" s="133"/>
      <c r="F4" s="147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35" t="s">
        <v>82</v>
      </c>
      <c r="AZ4" s="836"/>
      <c r="BA4" s="836"/>
      <c r="BB4" s="836"/>
      <c r="BC4" s="837"/>
    </row>
    <row r="5" spans="1:55" s="254" customFormat="1" ht="18" customHeight="1" x14ac:dyDescent="0.2">
      <c r="A5" s="850"/>
      <c r="B5" s="851"/>
      <c r="C5" s="808" t="s">
        <v>439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s="254" customFormat="1" ht="30.75" customHeight="1" x14ac:dyDescent="0.65">
      <c r="A6" s="850"/>
      <c r="B6" s="851"/>
      <c r="C6" s="794"/>
      <c r="D6" s="794"/>
      <c r="E6" s="794"/>
      <c r="F6" s="801"/>
      <c r="G6" s="845">
        <v>44927</v>
      </c>
      <c r="H6" s="846"/>
      <c r="I6" s="846"/>
      <c r="J6" s="847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812" t="s">
        <v>3</v>
      </c>
      <c r="AR6" s="813"/>
      <c r="AS6" s="813"/>
      <c r="AT6" s="814"/>
      <c r="AU6" s="749">
        <v>2023</v>
      </c>
      <c r="AV6" s="750"/>
      <c r="AW6" s="750"/>
      <c r="AX6" s="751"/>
      <c r="AY6" s="815"/>
      <c r="AZ6" s="816"/>
      <c r="BA6" s="816"/>
      <c r="BB6" s="816"/>
      <c r="BC6" s="817"/>
    </row>
    <row r="7" spans="1:55" s="254" customFormat="1" ht="29.25" customHeight="1" x14ac:dyDescent="0.65">
      <c r="A7" s="850"/>
      <c r="B7" s="851"/>
      <c r="C7" s="791" t="s">
        <v>314</v>
      </c>
      <c r="D7" s="792"/>
      <c r="E7" s="793" t="s">
        <v>16</v>
      </c>
      <c r="F7" s="807"/>
      <c r="G7" s="791" t="s">
        <v>314</v>
      </c>
      <c r="H7" s="792"/>
      <c r="I7" s="793" t="s">
        <v>16</v>
      </c>
      <c r="J7" s="807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91" t="s">
        <v>314</v>
      </c>
      <c r="AV7" s="792"/>
      <c r="AW7" s="793" t="s">
        <v>16</v>
      </c>
      <c r="AX7" s="807"/>
      <c r="AY7" s="791" t="s">
        <v>314</v>
      </c>
      <c r="AZ7" s="792"/>
      <c r="BA7" s="793" t="s">
        <v>16</v>
      </c>
      <c r="BB7" s="792"/>
      <c r="BC7" s="840" t="s">
        <v>3</v>
      </c>
    </row>
    <row r="8" spans="1:55" s="254" customFormat="1" ht="24" customHeight="1" x14ac:dyDescent="0.65">
      <c r="A8" s="852"/>
      <c r="B8" s="853"/>
      <c r="C8" s="567" t="s">
        <v>4</v>
      </c>
      <c r="D8" s="568" t="s">
        <v>5</v>
      </c>
      <c r="E8" s="568" t="s">
        <v>4</v>
      </c>
      <c r="F8" s="576" t="s">
        <v>5</v>
      </c>
      <c r="G8" s="567" t="s">
        <v>4</v>
      </c>
      <c r="H8" s="568" t="s">
        <v>5</v>
      </c>
      <c r="I8" s="568" t="s">
        <v>4</v>
      </c>
      <c r="J8" s="576" t="s">
        <v>5</v>
      </c>
      <c r="K8" s="567" t="s">
        <v>4</v>
      </c>
      <c r="L8" s="568" t="s">
        <v>5</v>
      </c>
      <c r="M8" s="568" t="s">
        <v>4</v>
      </c>
      <c r="N8" s="576" t="s">
        <v>5</v>
      </c>
      <c r="O8" s="567" t="s">
        <v>4</v>
      </c>
      <c r="P8" s="568" t="s">
        <v>4</v>
      </c>
      <c r="Q8" s="568" t="s">
        <v>4</v>
      </c>
      <c r="R8" s="568" t="s">
        <v>5</v>
      </c>
      <c r="S8" s="568" t="s">
        <v>4</v>
      </c>
      <c r="T8" s="568" t="s">
        <v>5</v>
      </c>
      <c r="U8" s="568" t="s">
        <v>4</v>
      </c>
      <c r="V8" s="568" t="s">
        <v>5</v>
      </c>
      <c r="W8" s="568" t="s">
        <v>4</v>
      </c>
      <c r="X8" s="576" t="s">
        <v>5</v>
      </c>
      <c r="Y8" s="567" t="s">
        <v>4</v>
      </c>
      <c r="Z8" s="568" t="s">
        <v>5</v>
      </c>
      <c r="AA8" s="568" t="s">
        <v>4</v>
      </c>
      <c r="AB8" s="568" t="s">
        <v>5</v>
      </c>
      <c r="AC8" s="568" t="s">
        <v>4</v>
      </c>
      <c r="AD8" s="568" t="s">
        <v>5</v>
      </c>
      <c r="AE8" s="568" t="s">
        <v>4</v>
      </c>
      <c r="AF8" s="568" t="s">
        <v>5</v>
      </c>
      <c r="AG8" s="568" t="s">
        <v>4</v>
      </c>
      <c r="AH8" s="568" t="s">
        <v>5</v>
      </c>
      <c r="AI8" s="568" t="s">
        <v>4</v>
      </c>
      <c r="AJ8" s="576" t="s">
        <v>5</v>
      </c>
      <c r="AK8" s="567" t="s">
        <v>4</v>
      </c>
      <c r="AL8" s="568" t="s">
        <v>4</v>
      </c>
      <c r="AM8" s="568" t="s">
        <v>4</v>
      </c>
      <c r="AN8" s="568" t="s">
        <v>5</v>
      </c>
      <c r="AO8" s="568" t="s">
        <v>4</v>
      </c>
      <c r="AP8" s="568" t="s">
        <v>5</v>
      </c>
      <c r="AQ8" s="568" t="s">
        <v>4</v>
      </c>
      <c r="AR8" s="568" t="s">
        <v>5</v>
      </c>
      <c r="AS8" s="568" t="s">
        <v>4</v>
      </c>
      <c r="AT8" s="576" t="s">
        <v>5</v>
      </c>
      <c r="AU8" s="567" t="s">
        <v>4</v>
      </c>
      <c r="AV8" s="568" t="s">
        <v>5</v>
      </c>
      <c r="AW8" s="568" t="s">
        <v>4</v>
      </c>
      <c r="AX8" s="576" t="s">
        <v>5</v>
      </c>
      <c r="AY8" s="567" t="s">
        <v>4</v>
      </c>
      <c r="AZ8" s="568" t="s">
        <v>5</v>
      </c>
      <c r="BA8" s="568" t="s">
        <v>4</v>
      </c>
      <c r="BB8" s="568" t="s">
        <v>5</v>
      </c>
      <c r="BC8" s="841"/>
    </row>
    <row r="9" spans="1:55" ht="18" customHeight="1" x14ac:dyDescent="0.65">
      <c r="A9" s="256"/>
      <c r="B9" s="259" t="s">
        <v>178</v>
      </c>
      <c r="C9" s="516"/>
      <c r="D9" s="517"/>
      <c r="E9" s="518"/>
      <c r="F9" s="519"/>
      <c r="G9" s="516"/>
      <c r="H9" s="517"/>
      <c r="I9" s="518"/>
      <c r="J9" s="519"/>
      <c r="K9" s="520"/>
      <c r="L9" s="518"/>
      <c r="M9" s="518"/>
      <c r="N9" s="521"/>
      <c r="O9" s="516"/>
      <c r="P9" s="518"/>
      <c r="Q9" s="518"/>
      <c r="R9" s="518"/>
      <c r="S9" s="518"/>
      <c r="T9" s="517"/>
      <c r="U9" s="522">
        <f>O9+Q9</f>
        <v>0</v>
      </c>
      <c r="V9" s="523">
        <f>R9</f>
        <v>0</v>
      </c>
      <c r="W9" s="523">
        <f>P9+S9</f>
        <v>0</v>
      </c>
      <c r="X9" s="524">
        <f>T9</f>
        <v>0</v>
      </c>
      <c r="Y9" s="516"/>
      <c r="Z9" s="517"/>
      <c r="AA9" s="517"/>
      <c r="AB9" s="525"/>
      <c r="AC9" s="525"/>
      <c r="AD9" s="517"/>
      <c r="AE9" s="517"/>
      <c r="AF9" s="517"/>
      <c r="AG9" s="522">
        <f t="shared" ref="AG9:AJ10" si="0">Y9+AC9</f>
        <v>0</v>
      </c>
      <c r="AH9" s="522">
        <f t="shared" si="0"/>
        <v>0</v>
      </c>
      <c r="AI9" s="522">
        <f t="shared" si="0"/>
        <v>0</v>
      </c>
      <c r="AJ9" s="526">
        <f t="shared" si="0"/>
        <v>0</v>
      </c>
      <c r="AK9" s="516"/>
      <c r="AL9" s="517"/>
      <c r="AM9" s="517"/>
      <c r="AN9" s="517"/>
      <c r="AO9" s="517"/>
      <c r="AP9" s="517"/>
      <c r="AQ9" s="522">
        <f>AK9+AM9</f>
        <v>0</v>
      </c>
      <c r="AR9" s="522">
        <f>AN9</f>
        <v>0</v>
      </c>
      <c r="AS9" s="522">
        <f>AL9+AO9</f>
        <v>0</v>
      </c>
      <c r="AT9" s="526">
        <f>AP9</f>
        <v>0</v>
      </c>
      <c r="AU9" s="516"/>
      <c r="AV9" s="517"/>
      <c r="AW9" s="518"/>
      <c r="AX9" s="519"/>
      <c r="AY9" s="527">
        <f t="shared" ref="AY9:BB10" si="1">C9+G9+K9+U9-AG9-AQ9</f>
        <v>0</v>
      </c>
      <c r="AZ9" s="522">
        <f t="shared" si="1"/>
        <v>0</v>
      </c>
      <c r="BA9" s="522">
        <f t="shared" si="1"/>
        <v>0</v>
      </c>
      <c r="BB9" s="522">
        <f t="shared" si="1"/>
        <v>0</v>
      </c>
      <c r="BC9" s="528">
        <f>SUM(AY9:BB9)</f>
        <v>0</v>
      </c>
    </row>
    <row r="10" spans="1:55" ht="18" customHeight="1" x14ac:dyDescent="0.65">
      <c r="A10" s="257" t="s">
        <v>179</v>
      </c>
      <c r="B10" s="259" t="s">
        <v>180</v>
      </c>
      <c r="C10" s="516"/>
      <c r="D10" s="517"/>
      <c r="E10" s="518"/>
      <c r="F10" s="519"/>
      <c r="G10" s="516"/>
      <c r="H10" s="517"/>
      <c r="I10" s="518"/>
      <c r="J10" s="519"/>
      <c r="K10" s="520"/>
      <c r="L10" s="518"/>
      <c r="M10" s="518"/>
      <c r="N10" s="521"/>
      <c r="O10" s="516"/>
      <c r="P10" s="518"/>
      <c r="Q10" s="518"/>
      <c r="R10" s="518"/>
      <c r="S10" s="518"/>
      <c r="T10" s="517"/>
      <c r="U10" s="522">
        <f>O10+Q10</f>
        <v>0</v>
      </c>
      <c r="V10" s="523">
        <f>R10</f>
        <v>0</v>
      </c>
      <c r="W10" s="523">
        <f>P10+S10</f>
        <v>0</v>
      </c>
      <c r="X10" s="524">
        <f>T10</f>
        <v>0</v>
      </c>
      <c r="Y10" s="516"/>
      <c r="Z10" s="517"/>
      <c r="AA10" s="517"/>
      <c r="AB10" s="525"/>
      <c r="AC10" s="525"/>
      <c r="AD10" s="517"/>
      <c r="AE10" s="517"/>
      <c r="AF10" s="517"/>
      <c r="AG10" s="522">
        <f t="shared" si="0"/>
        <v>0</v>
      </c>
      <c r="AH10" s="522">
        <f t="shared" si="0"/>
        <v>0</v>
      </c>
      <c r="AI10" s="522">
        <f t="shared" si="0"/>
        <v>0</v>
      </c>
      <c r="AJ10" s="526">
        <f t="shared" si="0"/>
        <v>0</v>
      </c>
      <c r="AK10" s="516"/>
      <c r="AL10" s="517"/>
      <c r="AM10" s="517"/>
      <c r="AN10" s="517"/>
      <c r="AO10" s="517"/>
      <c r="AP10" s="517"/>
      <c r="AQ10" s="522">
        <f>AK10+AM10</f>
        <v>0</v>
      </c>
      <c r="AR10" s="522">
        <f>AN10</f>
        <v>0</v>
      </c>
      <c r="AS10" s="522">
        <f>AL10+AO10</f>
        <v>0</v>
      </c>
      <c r="AT10" s="526">
        <f>AP10</f>
        <v>0</v>
      </c>
      <c r="AU10" s="516"/>
      <c r="AV10" s="517"/>
      <c r="AW10" s="518"/>
      <c r="AX10" s="519"/>
      <c r="AY10" s="527">
        <f t="shared" si="1"/>
        <v>0</v>
      </c>
      <c r="AZ10" s="522">
        <f t="shared" si="1"/>
        <v>0</v>
      </c>
      <c r="BA10" s="522">
        <f t="shared" si="1"/>
        <v>0</v>
      </c>
      <c r="BB10" s="522">
        <f t="shared" si="1"/>
        <v>0</v>
      </c>
      <c r="BC10" s="528">
        <f>SUM(AY10:BB10)</f>
        <v>0</v>
      </c>
    </row>
    <row r="11" spans="1:55" ht="18" customHeight="1" thickBot="1" x14ac:dyDescent="0.7">
      <c r="A11" s="257" t="s">
        <v>181</v>
      </c>
      <c r="B11" s="262" t="s">
        <v>182</v>
      </c>
      <c r="C11" s="529">
        <f>SUM(C9:C10)</f>
        <v>0</v>
      </c>
      <c r="D11" s="530">
        <f t="shared" ref="D11:AT11" si="2">SUM(D9:D10)</f>
        <v>0</v>
      </c>
      <c r="E11" s="530">
        <f t="shared" si="2"/>
        <v>0</v>
      </c>
      <c r="F11" s="531">
        <f t="shared" si="2"/>
        <v>0</v>
      </c>
      <c r="G11" s="529">
        <f>SUM(G9:G10)</f>
        <v>0</v>
      </c>
      <c r="H11" s="530">
        <f t="shared" ref="H11:J11" si="3">SUM(H9:H10)</f>
        <v>0</v>
      </c>
      <c r="I11" s="530">
        <f t="shared" si="3"/>
        <v>0</v>
      </c>
      <c r="J11" s="531">
        <f t="shared" si="3"/>
        <v>0</v>
      </c>
      <c r="K11" s="529">
        <f t="shared" si="2"/>
        <v>0</v>
      </c>
      <c r="L11" s="530">
        <f t="shared" si="2"/>
        <v>0</v>
      </c>
      <c r="M11" s="530">
        <f t="shared" si="2"/>
        <v>0</v>
      </c>
      <c r="N11" s="531">
        <f t="shared" si="2"/>
        <v>0</v>
      </c>
      <c r="O11" s="529">
        <f t="shared" si="2"/>
        <v>0</v>
      </c>
      <c r="P11" s="530">
        <f t="shared" si="2"/>
        <v>0</v>
      </c>
      <c r="Q11" s="530">
        <f t="shared" si="2"/>
        <v>0</v>
      </c>
      <c r="R11" s="530">
        <f t="shared" si="2"/>
        <v>0</v>
      </c>
      <c r="S11" s="530">
        <f t="shared" si="2"/>
        <v>0</v>
      </c>
      <c r="T11" s="530">
        <f t="shared" si="2"/>
        <v>0</v>
      </c>
      <c r="U11" s="530">
        <f t="shared" si="2"/>
        <v>0</v>
      </c>
      <c r="V11" s="530">
        <f t="shared" si="2"/>
        <v>0</v>
      </c>
      <c r="W11" s="530">
        <f t="shared" si="2"/>
        <v>0</v>
      </c>
      <c r="X11" s="532">
        <f t="shared" si="2"/>
        <v>0</v>
      </c>
      <c r="Y11" s="529">
        <f t="shared" si="2"/>
        <v>0</v>
      </c>
      <c r="Z11" s="530">
        <f t="shared" si="2"/>
        <v>0</v>
      </c>
      <c r="AA11" s="530">
        <f t="shared" si="2"/>
        <v>0</v>
      </c>
      <c r="AB11" s="530">
        <f t="shared" si="2"/>
        <v>0</v>
      </c>
      <c r="AC11" s="530">
        <f t="shared" si="2"/>
        <v>0</v>
      </c>
      <c r="AD11" s="530">
        <f t="shared" si="2"/>
        <v>0</v>
      </c>
      <c r="AE11" s="530">
        <f t="shared" si="2"/>
        <v>0</v>
      </c>
      <c r="AF11" s="530">
        <f t="shared" si="2"/>
        <v>0</v>
      </c>
      <c r="AG11" s="530">
        <f t="shared" si="2"/>
        <v>0</v>
      </c>
      <c r="AH11" s="530">
        <f t="shared" si="2"/>
        <v>0</v>
      </c>
      <c r="AI11" s="530">
        <f t="shared" si="2"/>
        <v>0</v>
      </c>
      <c r="AJ11" s="532">
        <f t="shared" si="2"/>
        <v>0</v>
      </c>
      <c r="AK11" s="529">
        <f t="shared" si="2"/>
        <v>0</v>
      </c>
      <c r="AL11" s="530">
        <f t="shared" si="2"/>
        <v>0</v>
      </c>
      <c r="AM11" s="530">
        <f t="shared" si="2"/>
        <v>0</v>
      </c>
      <c r="AN11" s="530">
        <f t="shared" si="2"/>
        <v>0</v>
      </c>
      <c r="AO11" s="530">
        <f t="shared" si="2"/>
        <v>0</v>
      </c>
      <c r="AP11" s="530">
        <f t="shared" si="2"/>
        <v>0</v>
      </c>
      <c r="AQ11" s="530">
        <f t="shared" si="2"/>
        <v>0</v>
      </c>
      <c r="AR11" s="530">
        <f t="shared" si="2"/>
        <v>0</v>
      </c>
      <c r="AS11" s="530">
        <f t="shared" si="2"/>
        <v>0</v>
      </c>
      <c r="AT11" s="533">
        <f t="shared" si="2"/>
        <v>0</v>
      </c>
      <c r="AU11" s="529">
        <f>SUM(AU9:AU10)</f>
        <v>0</v>
      </c>
      <c r="AV11" s="530">
        <f t="shared" ref="AV11:AX11" si="4">SUM(AV9:AV10)</f>
        <v>0</v>
      </c>
      <c r="AW11" s="530">
        <f t="shared" si="4"/>
        <v>0</v>
      </c>
      <c r="AX11" s="531">
        <f t="shared" si="4"/>
        <v>0</v>
      </c>
      <c r="AY11" s="534">
        <f>SUM(AY9:AY10)</f>
        <v>0</v>
      </c>
      <c r="AZ11" s="535">
        <f>SUM(AZ9:AZ10)</f>
        <v>0</v>
      </c>
      <c r="BA11" s="534">
        <f>SUM(BA9:BA10)</f>
        <v>0</v>
      </c>
      <c r="BB11" s="535">
        <f>SUM(BB9:BB10)</f>
        <v>0</v>
      </c>
      <c r="BC11" s="536">
        <f t="shared" ref="BC11:BC18" si="5">SUM(AY11:BB11)</f>
        <v>0</v>
      </c>
    </row>
    <row r="12" spans="1:55" ht="18" customHeight="1" x14ac:dyDescent="0.65">
      <c r="A12" s="257" t="s">
        <v>183</v>
      </c>
      <c r="B12" s="261" t="s">
        <v>184</v>
      </c>
      <c r="C12" s="537"/>
      <c r="D12" s="538"/>
      <c r="E12" s="539"/>
      <c r="F12" s="540"/>
      <c r="G12" s="537"/>
      <c r="H12" s="538"/>
      <c r="I12" s="539"/>
      <c r="J12" s="540"/>
      <c r="K12" s="541"/>
      <c r="L12" s="539"/>
      <c r="M12" s="539"/>
      <c r="N12" s="542"/>
      <c r="O12" s="537"/>
      <c r="P12" s="539"/>
      <c r="Q12" s="539"/>
      <c r="R12" s="539"/>
      <c r="S12" s="539"/>
      <c r="T12" s="538"/>
      <c r="U12" s="522">
        <f>O12+Q12</f>
        <v>0</v>
      </c>
      <c r="V12" s="523">
        <f>R12</f>
        <v>0</v>
      </c>
      <c r="W12" s="523">
        <f>P12+S12</f>
        <v>0</v>
      </c>
      <c r="X12" s="524">
        <f>T12</f>
        <v>0</v>
      </c>
      <c r="Y12" s="537"/>
      <c r="Z12" s="538"/>
      <c r="AA12" s="538"/>
      <c r="AB12" s="538"/>
      <c r="AC12" s="538"/>
      <c r="AD12" s="538"/>
      <c r="AE12" s="538"/>
      <c r="AF12" s="538"/>
      <c r="AG12" s="522">
        <f t="shared" ref="AG12:AJ13" si="6">Y12+AC12</f>
        <v>0</v>
      </c>
      <c r="AH12" s="522">
        <f t="shared" si="6"/>
        <v>0</v>
      </c>
      <c r="AI12" s="522">
        <f t="shared" si="6"/>
        <v>0</v>
      </c>
      <c r="AJ12" s="543">
        <f t="shared" si="6"/>
        <v>0</v>
      </c>
      <c r="AK12" s="537"/>
      <c r="AL12" s="538"/>
      <c r="AM12" s="538"/>
      <c r="AN12" s="538"/>
      <c r="AO12" s="538"/>
      <c r="AP12" s="538"/>
      <c r="AQ12" s="522">
        <f>AK12+AM12</f>
        <v>0</v>
      </c>
      <c r="AR12" s="522">
        <f>AN12</f>
        <v>0</v>
      </c>
      <c r="AS12" s="522">
        <f>AL12+AO12</f>
        <v>0</v>
      </c>
      <c r="AT12" s="544">
        <f>AP12</f>
        <v>0</v>
      </c>
      <c r="AU12" s="537"/>
      <c r="AV12" s="538"/>
      <c r="AW12" s="539"/>
      <c r="AX12" s="540"/>
      <c r="AY12" s="527">
        <f t="shared" ref="AY12:BB13" si="7">C12+G12+K12+U12-AG12-AQ12</f>
        <v>0</v>
      </c>
      <c r="AZ12" s="522">
        <f t="shared" si="7"/>
        <v>0</v>
      </c>
      <c r="BA12" s="546">
        <f t="shared" si="7"/>
        <v>0</v>
      </c>
      <c r="BB12" s="546">
        <f t="shared" si="7"/>
        <v>0</v>
      </c>
      <c r="BC12" s="547">
        <f>SUM(AY12:BB12)</f>
        <v>0</v>
      </c>
    </row>
    <row r="13" spans="1:55" ht="18" customHeight="1" x14ac:dyDescent="0.65">
      <c r="A13" s="257" t="s">
        <v>185</v>
      </c>
      <c r="B13" s="259" t="s">
        <v>186</v>
      </c>
      <c r="C13" s="516"/>
      <c r="D13" s="517"/>
      <c r="E13" s="518"/>
      <c r="F13" s="519"/>
      <c r="G13" s="516"/>
      <c r="H13" s="517"/>
      <c r="I13" s="518"/>
      <c r="J13" s="519"/>
      <c r="K13" s="520"/>
      <c r="L13" s="518"/>
      <c r="M13" s="518"/>
      <c r="N13" s="521"/>
      <c r="O13" s="516"/>
      <c r="P13" s="518"/>
      <c r="Q13" s="518"/>
      <c r="R13" s="518"/>
      <c r="S13" s="518"/>
      <c r="T13" s="517"/>
      <c r="U13" s="522">
        <f>O13+Q13</f>
        <v>0</v>
      </c>
      <c r="V13" s="523">
        <f>R13</f>
        <v>0</v>
      </c>
      <c r="W13" s="523">
        <f>P13+S13</f>
        <v>0</v>
      </c>
      <c r="X13" s="524">
        <f>T13</f>
        <v>0</v>
      </c>
      <c r="Y13" s="516"/>
      <c r="Z13" s="517"/>
      <c r="AA13" s="517"/>
      <c r="AB13" s="517"/>
      <c r="AC13" s="517"/>
      <c r="AD13" s="517"/>
      <c r="AE13" s="517"/>
      <c r="AF13" s="517"/>
      <c r="AG13" s="522">
        <f t="shared" si="6"/>
        <v>0</v>
      </c>
      <c r="AH13" s="522">
        <f t="shared" si="6"/>
        <v>0</v>
      </c>
      <c r="AI13" s="522">
        <f t="shared" si="6"/>
        <v>0</v>
      </c>
      <c r="AJ13" s="543">
        <f t="shared" si="6"/>
        <v>0</v>
      </c>
      <c r="AK13" s="516"/>
      <c r="AL13" s="517"/>
      <c r="AM13" s="517"/>
      <c r="AN13" s="517"/>
      <c r="AO13" s="517"/>
      <c r="AP13" s="517"/>
      <c r="AQ13" s="522">
        <f>AK13+AM13</f>
        <v>0</v>
      </c>
      <c r="AR13" s="522">
        <f>AN13</f>
        <v>0</v>
      </c>
      <c r="AS13" s="522">
        <f>AL13+AO13</f>
        <v>0</v>
      </c>
      <c r="AT13" s="543">
        <f>AP13</f>
        <v>0</v>
      </c>
      <c r="AU13" s="516"/>
      <c r="AV13" s="517"/>
      <c r="AW13" s="518"/>
      <c r="AX13" s="519"/>
      <c r="AY13" s="527">
        <f t="shared" si="7"/>
        <v>0</v>
      </c>
      <c r="AZ13" s="522">
        <f t="shared" si="7"/>
        <v>0</v>
      </c>
      <c r="BA13" s="522">
        <f t="shared" si="7"/>
        <v>0</v>
      </c>
      <c r="BB13" s="522">
        <f t="shared" si="7"/>
        <v>0</v>
      </c>
      <c r="BC13" s="528">
        <f>SUM(AY13:BB13)</f>
        <v>0</v>
      </c>
    </row>
    <row r="14" spans="1:55" ht="18" customHeight="1" thickBot="1" x14ac:dyDescent="0.7">
      <c r="A14" s="263"/>
      <c r="B14" s="262" t="s">
        <v>187</v>
      </c>
      <c r="C14" s="529">
        <f>SUM(C12:C13)</f>
        <v>0</v>
      </c>
      <c r="D14" s="530">
        <f t="shared" ref="D14:AT14" si="8">SUM(D12:D13)</f>
        <v>0</v>
      </c>
      <c r="E14" s="530">
        <f t="shared" si="8"/>
        <v>0</v>
      </c>
      <c r="F14" s="531">
        <f t="shared" si="8"/>
        <v>0</v>
      </c>
      <c r="G14" s="529">
        <f>SUM(G12:G13)</f>
        <v>0</v>
      </c>
      <c r="H14" s="530">
        <f t="shared" ref="H14:J14" si="9">SUM(H12:H13)</f>
        <v>0</v>
      </c>
      <c r="I14" s="530">
        <f t="shared" si="9"/>
        <v>0</v>
      </c>
      <c r="J14" s="531">
        <f t="shared" si="9"/>
        <v>0</v>
      </c>
      <c r="K14" s="529">
        <f t="shared" si="8"/>
        <v>0</v>
      </c>
      <c r="L14" s="530">
        <f t="shared" si="8"/>
        <v>0</v>
      </c>
      <c r="M14" s="530">
        <f t="shared" si="8"/>
        <v>0</v>
      </c>
      <c r="N14" s="531">
        <f t="shared" si="8"/>
        <v>0</v>
      </c>
      <c r="O14" s="529">
        <f t="shared" si="8"/>
        <v>0</v>
      </c>
      <c r="P14" s="530">
        <f t="shared" si="8"/>
        <v>0</v>
      </c>
      <c r="Q14" s="530">
        <f t="shared" si="8"/>
        <v>0</v>
      </c>
      <c r="R14" s="530">
        <f t="shared" si="8"/>
        <v>0</v>
      </c>
      <c r="S14" s="530">
        <f t="shared" si="8"/>
        <v>0</v>
      </c>
      <c r="T14" s="530">
        <f t="shared" si="8"/>
        <v>0</v>
      </c>
      <c r="U14" s="530">
        <f t="shared" si="8"/>
        <v>0</v>
      </c>
      <c r="V14" s="530">
        <f t="shared" si="8"/>
        <v>0</v>
      </c>
      <c r="W14" s="530">
        <f t="shared" si="8"/>
        <v>0</v>
      </c>
      <c r="X14" s="532">
        <f t="shared" si="8"/>
        <v>0</v>
      </c>
      <c r="Y14" s="529">
        <f t="shared" si="8"/>
        <v>0</v>
      </c>
      <c r="Z14" s="530">
        <f t="shared" si="8"/>
        <v>0</v>
      </c>
      <c r="AA14" s="530">
        <f t="shared" si="8"/>
        <v>0</v>
      </c>
      <c r="AB14" s="530">
        <f t="shared" si="8"/>
        <v>0</v>
      </c>
      <c r="AC14" s="530">
        <f t="shared" si="8"/>
        <v>0</v>
      </c>
      <c r="AD14" s="530">
        <f t="shared" si="8"/>
        <v>0</v>
      </c>
      <c r="AE14" s="530">
        <f t="shared" si="8"/>
        <v>0</v>
      </c>
      <c r="AF14" s="530">
        <f t="shared" si="8"/>
        <v>0</v>
      </c>
      <c r="AG14" s="530">
        <f t="shared" si="8"/>
        <v>0</v>
      </c>
      <c r="AH14" s="530">
        <f t="shared" si="8"/>
        <v>0</v>
      </c>
      <c r="AI14" s="530">
        <f t="shared" si="8"/>
        <v>0</v>
      </c>
      <c r="AJ14" s="532">
        <f t="shared" si="8"/>
        <v>0</v>
      </c>
      <c r="AK14" s="529">
        <f t="shared" si="8"/>
        <v>0</v>
      </c>
      <c r="AL14" s="530">
        <f t="shared" si="8"/>
        <v>0</v>
      </c>
      <c r="AM14" s="530">
        <f t="shared" si="8"/>
        <v>0</v>
      </c>
      <c r="AN14" s="530">
        <f t="shared" si="8"/>
        <v>0</v>
      </c>
      <c r="AO14" s="530">
        <f t="shared" si="8"/>
        <v>0</v>
      </c>
      <c r="AP14" s="530">
        <f t="shared" si="8"/>
        <v>0</v>
      </c>
      <c r="AQ14" s="530">
        <f t="shared" si="8"/>
        <v>0</v>
      </c>
      <c r="AR14" s="530">
        <f t="shared" si="8"/>
        <v>0</v>
      </c>
      <c r="AS14" s="530">
        <f t="shared" si="8"/>
        <v>0</v>
      </c>
      <c r="AT14" s="533">
        <f t="shared" si="8"/>
        <v>0</v>
      </c>
      <c r="AU14" s="529">
        <f>SUM(AU12:AU13)</f>
        <v>0</v>
      </c>
      <c r="AV14" s="530">
        <f t="shared" ref="AV14:AX14" si="10">SUM(AV12:AV13)</f>
        <v>0</v>
      </c>
      <c r="AW14" s="530">
        <f t="shared" si="10"/>
        <v>0</v>
      </c>
      <c r="AX14" s="531">
        <f t="shared" si="10"/>
        <v>0</v>
      </c>
      <c r="AY14" s="534">
        <f>SUM(AY12:AY13)</f>
        <v>0</v>
      </c>
      <c r="AZ14" s="535">
        <f>SUM(AZ12:AZ13)</f>
        <v>0</v>
      </c>
      <c r="BA14" s="534">
        <f>SUM(BA12:BA13)</f>
        <v>0</v>
      </c>
      <c r="BB14" s="535">
        <f>SUM(BB12:BB13)</f>
        <v>0</v>
      </c>
      <c r="BC14" s="536">
        <f t="shared" si="5"/>
        <v>0</v>
      </c>
    </row>
    <row r="15" spans="1:55" ht="18" customHeight="1" x14ac:dyDescent="0.65">
      <c r="A15" s="258"/>
      <c r="B15" s="261" t="s">
        <v>188</v>
      </c>
      <c r="C15" s="537"/>
      <c r="D15" s="538"/>
      <c r="E15" s="539"/>
      <c r="F15" s="540"/>
      <c r="G15" s="537"/>
      <c r="H15" s="538"/>
      <c r="I15" s="539"/>
      <c r="J15" s="540"/>
      <c r="K15" s="541"/>
      <c r="L15" s="539"/>
      <c r="M15" s="539"/>
      <c r="N15" s="542"/>
      <c r="O15" s="537"/>
      <c r="P15" s="539"/>
      <c r="Q15" s="539"/>
      <c r="R15" s="539"/>
      <c r="S15" s="539"/>
      <c r="T15" s="538"/>
      <c r="U15" s="522">
        <f>O15+Q15</f>
        <v>0</v>
      </c>
      <c r="V15" s="523">
        <f>R15</f>
        <v>0</v>
      </c>
      <c r="W15" s="523">
        <f>P15+S15</f>
        <v>0</v>
      </c>
      <c r="X15" s="548">
        <f>T15</f>
        <v>0</v>
      </c>
      <c r="Y15" s="537"/>
      <c r="Z15" s="538"/>
      <c r="AA15" s="538"/>
      <c r="AB15" s="538"/>
      <c r="AC15" s="538"/>
      <c r="AD15" s="538"/>
      <c r="AE15" s="538"/>
      <c r="AF15" s="538"/>
      <c r="AG15" s="522">
        <f t="shared" ref="AG15:AJ17" si="11">Y15+AC15</f>
        <v>0</v>
      </c>
      <c r="AH15" s="522">
        <f t="shared" si="11"/>
        <v>0</v>
      </c>
      <c r="AI15" s="522">
        <f t="shared" si="11"/>
        <v>0</v>
      </c>
      <c r="AJ15" s="543">
        <f t="shared" si="11"/>
        <v>0</v>
      </c>
      <c r="AK15" s="537"/>
      <c r="AL15" s="538"/>
      <c r="AM15" s="538"/>
      <c r="AN15" s="538"/>
      <c r="AO15" s="538"/>
      <c r="AP15" s="538"/>
      <c r="AQ15" s="522">
        <f>AK15+AM15</f>
        <v>0</v>
      </c>
      <c r="AR15" s="522">
        <f>AN15</f>
        <v>0</v>
      </c>
      <c r="AS15" s="522">
        <f>AL15+AO15</f>
        <v>0</v>
      </c>
      <c r="AT15" s="544">
        <f>AP15</f>
        <v>0</v>
      </c>
      <c r="AU15" s="537"/>
      <c r="AV15" s="538"/>
      <c r="AW15" s="539"/>
      <c r="AX15" s="540"/>
      <c r="AY15" s="545">
        <f t="shared" ref="AY15:BB17" si="12">C15+G15+K15+U15-AG15-AQ15</f>
        <v>0</v>
      </c>
      <c r="AZ15" s="546">
        <f t="shared" si="12"/>
        <v>0</v>
      </c>
      <c r="BA15" s="546">
        <f t="shared" si="12"/>
        <v>0</v>
      </c>
      <c r="BB15" s="546">
        <f t="shared" si="12"/>
        <v>0</v>
      </c>
      <c r="BC15" s="547">
        <f>SUM(AY15:BB15)</f>
        <v>0</v>
      </c>
    </row>
    <row r="16" spans="1:55" ht="18" customHeight="1" x14ac:dyDescent="0.65">
      <c r="A16" s="257" t="s">
        <v>189</v>
      </c>
      <c r="B16" s="259" t="s">
        <v>190</v>
      </c>
      <c r="C16" s="516"/>
      <c r="D16" s="517"/>
      <c r="E16" s="518"/>
      <c r="F16" s="519"/>
      <c r="G16" s="516"/>
      <c r="H16" s="517"/>
      <c r="I16" s="518"/>
      <c r="J16" s="519"/>
      <c r="K16" s="520"/>
      <c r="L16" s="518"/>
      <c r="M16" s="518"/>
      <c r="N16" s="521"/>
      <c r="O16" s="516"/>
      <c r="P16" s="518"/>
      <c r="Q16" s="518"/>
      <c r="R16" s="518"/>
      <c r="S16" s="518"/>
      <c r="T16" s="517"/>
      <c r="U16" s="522">
        <f>O16+Q16</f>
        <v>0</v>
      </c>
      <c r="V16" s="523">
        <f>R16</f>
        <v>0</v>
      </c>
      <c r="W16" s="523">
        <f>P16+S16</f>
        <v>0</v>
      </c>
      <c r="X16" s="548">
        <f>T16</f>
        <v>0</v>
      </c>
      <c r="Y16" s="516"/>
      <c r="Z16" s="517"/>
      <c r="AA16" s="517"/>
      <c r="AB16" s="517"/>
      <c r="AC16" s="517"/>
      <c r="AD16" s="517"/>
      <c r="AE16" s="517"/>
      <c r="AF16" s="517"/>
      <c r="AG16" s="522">
        <f t="shared" si="11"/>
        <v>0</v>
      </c>
      <c r="AH16" s="522">
        <f t="shared" si="11"/>
        <v>0</v>
      </c>
      <c r="AI16" s="522">
        <f t="shared" si="11"/>
        <v>0</v>
      </c>
      <c r="AJ16" s="543">
        <f t="shared" si="11"/>
        <v>0</v>
      </c>
      <c r="AK16" s="516"/>
      <c r="AL16" s="517"/>
      <c r="AM16" s="517"/>
      <c r="AN16" s="517"/>
      <c r="AO16" s="517"/>
      <c r="AP16" s="517"/>
      <c r="AQ16" s="522">
        <f>AK16+AM16</f>
        <v>0</v>
      </c>
      <c r="AR16" s="522">
        <f>AN16</f>
        <v>0</v>
      </c>
      <c r="AS16" s="522">
        <f>AL16+AO16</f>
        <v>0</v>
      </c>
      <c r="AT16" s="543">
        <f>AP16</f>
        <v>0</v>
      </c>
      <c r="AU16" s="516"/>
      <c r="AV16" s="517"/>
      <c r="AW16" s="518"/>
      <c r="AX16" s="519"/>
      <c r="AY16" s="527">
        <f t="shared" si="12"/>
        <v>0</v>
      </c>
      <c r="AZ16" s="522">
        <f t="shared" si="12"/>
        <v>0</v>
      </c>
      <c r="BA16" s="522">
        <f t="shared" si="12"/>
        <v>0</v>
      </c>
      <c r="BB16" s="522">
        <f t="shared" si="12"/>
        <v>0</v>
      </c>
      <c r="BC16" s="528">
        <f>SUM(AY16:BB16)</f>
        <v>0</v>
      </c>
    </row>
    <row r="17" spans="1:55" ht="18" customHeight="1" x14ac:dyDescent="0.65">
      <c r="A17" s="257" t="s">
        <v>191</v>
      </c>
      <c r="B17" s="259" t="s">
        <v>192</v>
      </c>
      <c r="C17" s="516"/>
      <c r="D17" s="517"/>
      <c r="E17" s="518"/>
      <c r="F17" s="519"/>
      <c r="G17" s="516"/>
      <c r="H17" s="517"/>
      <c r="I17" s="518"/>
      <c r="J17" s="519"/>
      <c r="K17" s="520"/>
      <c r="L17" s="518"/>
      <c r="M17" s="518"/>
      <c r="N17" s="521"/>
      <c r="O17" s="516"/>
      <c r="P17" s="518"/>
      <c r="Q17" s="518"/>
      <c r="R17" s="518"/>
      <c r="S17" s="518"/>
      <c r="T17" s="517"/>
      <c r="U17" s="522">
        <f>O17+Q17</f>
        <v>0</v>
      </c>
      <c r="V17" s="523">
        <f>R17</f>
        <v>0</v>
      </c>
      <c r="W17" s="523">
        <f>P17+S17</f>
        <v>0</v>
      </c>
      <c r="X17" s="548">
        <f>T17</f>
        <v>0</v>
      </c>
      <c r="Y17" s="516"/>
      <c r="Z17" s="517"/>
      <c r="AA17" s="517"/>
      <c r="AB17" s="517"/>
      <c r="AC17" s="517"/>
      <c r="AD17" s="517"/>
      <c r="AE17" s="517"/>
      <c r="AF17" s="517"/>
      <c r="AG17" s="522">
        <f t="shared" si="11"/>
        <v>0</v>
      </c>
      <c r="AH17" s="522">
        <f t="shared" si="11"/>
        <v>0</v>
      </c>
      <c r="AI17" s="522">
        <f t="shared" si="11"/>
        <v>0</v>
      </c>
      <c r="AJ17" s="543">
        <f t="shared" si="11"/>
        <v>0</v>
      </c>
      <c r="AK17" s="516"/>
      <c r="AL17" s="517"/>
      <c r="AM17" s="517"/>
      <c r="AN17" s="517"/>
      <c r="AO17" s="517"/>
      <c r="AP17" s="517"/>
      <c r="AQ17" s="522">
        <f>AK17+AM17</f>
        <v>0</v>
      </c>
      <c r="AR17" s="522">
        <f>AN17</f>
        <v>0</v>
      </c>
      <c r="AS17" s="522">
        <f>AL17+AO17</f>
        <v>0</v>
      </c>
      <c r="AT17" s="543">
        <f>AP17</f>
        <v>0</v>
      </c>
      <c r="AU17" s="516"/>
      <c r="AV17" s="517"/>
      <c r="AW17" s="518"/>
      <c r="AX17" s="519"/>
      <c r="AY17" s="527">
        <f t="shared" si="12"/>
        <v>0</v>
      </c>
      <c r="AZ17" s="522">
        <f t="shared" si="12"/>
        <v>0</v>
      </c>
      <c r="BA17" s="522">
        <f t="shared" si="12"/>
        <v>0</v>
      </c>
      <c r="BB17" s="522">
        <f t="shared" si="12"/>
        <v>0</v>
      </c>
      <c r="BC17" s="528">
        <f>SUM(AY17:BB17)</f>
        <v>0</v>
      </c>
    </row>
    <row r="18" spans="1:55" ht="18" customHeight="1" thickBot="1" x14ac:dyDescent="0.7">
      <c r="A18" s="257" t="s">
        <v>193</v>
      </c>
      <c r="B18" s="262" t="s">
        <v>194</v>
      </c>
      <c r="C18" s="529">
        <f>SUM(C15:C17)</f>
        <v>0</v>
      </c>
      <c r="D18" s="530">
        <f t="shared" ref="D18:AT18" si="13">SUM(D15:D17)</f>
        <v>0</v>
      </c>
      <c r="E18" s="530">
        <f t="shared" si="13"/>
        <v>0</v>
      </c>
      <c r="F18" s="531">
        <f t="shared" si="13"/>
        <v>0</v>
      </c>
      <c r="G18" s="529">
        <f>SUM(G15:G17)</f>
        <v>0</v>
      </c>
      <c r="H18" s="530">
        <f t="shared" ref="H18:J18" si="14">SUM(H15:H17)</f>
        <v>0</v>
      </c>
      <c r="I18" s="530">
        <f t="shared" si="14"/>
        <v>0</v>
      </c>
      <c r="J18" s="531">
        <f t="shared" si="14"/>
        <v>0</v>
      </c>
      <c r="K18" s="529">
        <f t="shared" si="13"/>
        <v>0</v>
      </c>
      <c r="L18" s="530">
        <f t="shared" si="13"/>
        <v>0</v>
      </c>
      <c r="M18" s="530">
        <f t="shared" si="13"/>
        <v>0</v>
      </c>
      <c r="N18" s="531">
        <f t="shared" si="13"/>
        <v>0</v>
      </c>
      <c r="O18" s="529">
        <f t="shared" si="13"/>
        <v>0</v>
      </c>
      <c r="P18" s="530">
        <f t="shared" si="13"/>
        <v>0</v>
      </c>
      <c r="Q18" s="530">
        <f t="shared" si="13"/>
        <v>0</v>
      </c>
      <c r="R18" s="530">
        <f t="shared" si="13"/>
        <v>0</v>
      </c>
      <c r="S18" s="530">
        <f t="shared" si="13"/>
        <v>0</v>
      </c>
      <c r="T18" s="530">
        <f t="shared" si="13"/>
        <v>0</v>
      </c>
      <c r="U18" s="530">
        <f t="shared" si="13"/>
        <v>0</v>
      </c>
      <c r="V18" s="530">
        <f t="shared" si="13"/>
        <v>0</v>
      </c>
      <c r="W18" s="530">
        <f t="shared" si="13"/>
        <v>0</v>
      </c>
      <c r="X18" s="532">
        <f t="shared" si="13"/>
        <v>0</v>
      </c>
      <c r="Y18" s="529">
        <f t="shared" si="13"/>
        <v>0</v>
      </c>
      <c r="Z18" s="530">
        <f t="shared" si="13"/>
        <v>0</v>
      </c>
      <c r="AA18" s="530">
        <f t="shared" si="13"/>
        <v>0</v>
      </c>
      <c r="AB18" s="530">
        <f t="shared" si="13"/>
        <v>0</v>
      </c>
      <c r="AC18" s="530">
        <f t="shared" si="13"/>
        <v>0</v>
      </c>
      <c r="AD18" s="530">
        <f t="shared" si="13"/>
        <v>0</v>
      </c>
      <c r="AE18" s="530">
        <f t="shared" si="13"/>
        <v>0</v>
      </c>
      <c r="AF18" s="530">
        <f t="shared" si="13"/>
        <v>0</v>
      </c>
      <c r="AG18" s="530">
        <f t="shared" si="13"/>
        <v>0</v>
      </c>
      <c r="AH18" s="530">
        <f t="shared" si="13"/>
        <v>0</v>
      </c>
      <c r="AI18" s="530">
        <f t="shared" si="13"/>
        <v>0</v>
      </c>
      <c r="AJ18" s="532">
        <f t="shared" si="13"/>
        <v>0</v>
      </c>
      <c r="AK18" s="529">
        <f t="shared" si="13"/>
        <v>0</v>
      </c>
      <c r="AL18" s="530">
        <f t="shared" si="13"/>
        <v>0</v>
      </c>
      <c r="AM18" s="530">
        <f t="shared" si="13"/>
        <v>0</v>
      </c>
      <c r="AN18" s="530">
        <f t="shared" si="13"/>
        <v>0</v>
      </c>
      <c r="AO18" s="530">
        <f t="shared" si="13"/>
        <v>0</v>
      </c>
      <c r="AP18" s="530">
        <f t="shared" si="13"/>
        <v>0</v>
      </c>
      <c r="AQ18" s="530">
        <f t="shared" si="13"/>
        <v>0</v>
      </c>
      <c r="AR18" s="530">
        <f t="shared" si="13"/>
        <v>0</v>
      </c>
      <c r="AS18" s="530">
        <f t="shared" si="13"/>
        <v>0</v>
      </c>
      <c r="AT18" s="533">
        <f t="shared" si="13"/>
        <v>0</v>
      </c>
      <c r="AU18" s="529">
        <f>SUM(AU15:AU17)</f>
        <v>0</v>
      </c>
      <c r="AV18" s="530">
        <f t="shared" ref="AV18:AX18" si="15">SUM(AV15:AV17)</f>
        <v>0</v>
      </c>
      <c r="AW18" s="530">
        <f t="shared" si="15"/>
        <v>0</v>
      </c>
      <c r="AX18" s="531">
        <f t="shared" si="15"/>
        <v>0</v>
      </c>
      <c r="AY18" s="534">
        <f>SUM(AY15:AY17)</f>
        <v>0</v>
      </c>
      <c r="AZ18" s="534">
        <f t="shared" ref="AZ18:BB18" si="16">SUM(AZ15:AZ17)</f>
        <v>0</v>
      </c>
      <c r="BA18" s="534">
        <f t="shared" si="16"/>
        <v>0</v>
      </c>
      <c r="BB18" s="534">
        <f t="shared" si="16"/>
        <v>0</v>
      </c>
      <c r="BC18" s="536">
        <f t="shared" si="5"/>
        <v>0</v>
      </c>
    </row>
    <row r="19" spans="1:55" ht="18" customHeight="1" x14ac:dyDescent="0.65">
      <c r="A19" s="257" t="s">
        <v>195</v>
      </c>
      <c r="B19" s="261" t="s">
        <v>196</v>
      </c>
      <c r="C19" s="537"/>
      <c r="D19" s="538"/>
      <c r="E19" s="539"/>
      <c r="F19" s="540"/>
      <c r="G19" s="537"/>
      <c r="H19" s="538"/>
      <c r="I19" s="539"/>
      <c r="J19" s="540"/>
      <c r="K19" s="541"/>
      <c r="L19" s="539"/>
      <c r="M19" s="539"/>
      <c r="N19" s="542"/>
      <c r="O19" s="537"/>
      <c r="P19" s="539"/>
      <c r="Q19" s="539"/>
      <c r="R19" s="539"/>
      <c r="S19" s="539"/>
      <c r="T19" s="538"/>
      <c r="U19" s="522">
        <f>O19+Q19</f>
        <v>0</v>
      </c>
      <c r="V19" s="523">
        <f>R19</f>
        <v>0</v>
      </c>
      <c r="W19" s="523">
        <f>P19+S19</f>
        <v>0</v>
      </c>
      <c r="X19" s="524">
        <f>T19</f>
        <v>0</v>
      </c>
      <c r="Y19" s="537"/>
      <c r="Z19" s="538"/>
      <c r="AA19" s="538"/>
      <c r="AB19" s="538"/>
      <c r="AC19" s="538"/>
      <c r="AD19" s="538"/>
      <c r="AE19" s="538"/>
      <c r="AF19" s="538"/>
      <c r="AG19" s="522">
        <f t="shared" ref="AG19:AJ21" si="17">Y19+AC19</f>
        <v>0</v>
      </c>
      <c r="AH19" s="522">
        <f t="shared" si="17"/>
        <v>0</v>
      </c>
      <c r="AI19" s="522">
        <f t="shared" si="17"/>
        <v>0</v>
      </c>
      <c r="AJ19" s="526">
        <f t="shared" si="17"/>
        <v>0</v>
      </c>
      <c r="AK19" s="537"/>
      <c r="AL19" s="538"/>
      <c r="AM19" s="538"/>
      <c r="AN19" s="538"/>
      <c r="AO19" s="538"/>
      <c r="AP19" s="538"/>
      <c r="AQ19" s="522">
        <f>AK19+AM19</f>
        <v>0</v>
      </c>
      <c r="AR19" s="522">
        <f>AN19</f>
        <v>0</v>
      </c>
      <c r="AS19" s="522">
        <f>AL19+AO19</f>
        <v>0</v>
      </c>
      <c r="AT19" s="544">
        <f>AP19</f>
        <v>0</v>
      </c>
      <c r="AU19" s="537"/>
      <c r="AV19" s="538"/>
      <c r="AW19" s="539"/>
      <c r="AX19" s="540"/>
      <c r="AY19" s="545">
        <f t="shared" ref="AY19:BB21" si="18">C19+G19+K19+U19-AG19-AQ19</f>
        <v>0</v>
      </c>
      <c r="AZ19" s="546">
        <f t="shared" si="18"/>
        <v>0</v>
      </c>
      <c r="BA19" s="546">
        <f t="shared" si="18"/>
        <v>0</v>
      </c>
      <c r="BB19" s="546">
        <f t="shared" si="18"/>
        <v>0</v>
      </c>
      <c r="BC19" s="547">
        <f>SUM(AY19:BB19)</f>
        <v>0</v>
      </c>
    </row>
    <row r="20" spans="1:55" ht="18" customHeight="1" x14ac:dyDescent="0.65">
      <c r="A20" s="258"/>
      <c r="B20" s="259" t="s">
        <v>197</v>
      </c>
      <c r="C20" s="516"/>
      <c r="D20" s="517"/>
      <c r="E20" s="518"/>
      <c r="F20" s="519"/>
      <c r="G20" s="516"/>
      <c r="H20" s="517"/>
      <c r="I20" s="518"/>
      <c r="J20" s="519"/>
      <c r="K20" s="520"/>
      <c r="L20" s="518"/>
      <c r="M20" s="518"/>
      <c r="N20" s="521"/>
      <c r="O20" s="516"/>
      <c r="P20" s="518"/>
      <c r="Q20" s="518"/>
      <c r="R20" s="518"/>
      <c r="S20" s="518"/>
      <c r="T20" s="517"/>
      <c r="U20" s="522">
        <f>O20+Q20</f>
        <v>0</v>
      </c>
      <c r="V20" s="523">
        <f>R20</f>
        <v>0</v>
      </c>
      <c r="W20" s="523">
        <f>P20+S20</f>
        <v>0</v>
      </c>
      <c r="X20" s="524">
        <f>T20</f>
        <v>0</v>
      </c>
      <c r="Y20" s="516"/>
      <c r="Z20" s="517"/>
      <c r="AA20" s="517"/>
      <c r="AB20" s="525"/>
      <c r="AC20" s="525"/>
      <c r="AD20" s="517"/>
      <c r="AE20" s="517"/>
      <c r="AF20" s="517"/>
      <c r="AG20" s="522">
        <f t="shared" si="17"/>
        <v>0</v>
      </c>
      <c r="AH20" s="522">
        <f t="shared" si="17"/>
        <v>0</v>
      </c>
      <c r="AI20" s="522">
        <f t="shared" si="17"/>
        <v>0</v>
      </c>
      <c r="AJ20" s="526">
        <f t="shared" si="17"/>
        <v>0</v>
      </c>
      <c r="AK20" s="516"/>
      <c r="AL20" s="517"/>
      <c r="AM20" s="517"/>
      <c r="AN20" s="517"/>
      <c r="AO20" s="517"/>
      <c r="AP20" s="517"/>
      <c r="AQ20" s="522">
        <f>AK20+AM20</f>
        <v>0</v>
      </c>
      <c r="AR20" s="522">
        <f>AN20</f>
        <v>0</v>
      </c>
      <c r="AS20" s="522">
        <f>AL20+AO20</f>
        <v>0</v>
      </c>
      <c r="AT20" s="543">
        <f>AP20</f>
        <v>0</v>
      </c>
      <c r="AU20" s="516"/>
      <c r="AV20" s="517"/>
      <c r="AW20" s="518"/>
      <c r="AX20" s="519"/>
      <c r="AY20" s="527">
        <f t="shared" si="18"/>
        <v>0</v>
      </c>
      <c r="AZ20" s="522">
        <f t="shared" si="18"/>
        <v>0</v>
      </c>
      <c r="BA20" s="522">
        <f t="shared" si="18"/>
        <v>0</v>
      </c>
      <c r="BB20" s="522">
        <f t="shared" si="18"/>
        <v>0</v>
      </c>
      <c r="BC20" s="528">
        <f>SUM(AY20:BB20)</f>
        <v>0</v>
      </c>
    </row>
    <row r="21" spans="1:55" ht="18" customHeight="1" thickBot="1" x14ac:dyDescent="0.7">
      <c r="A21" s="258"/>
      <c r="B21" s="260" t="s">
        <v>198</v>
      </c>
      <c r="C21" s="549"/>
      <c r="D21" s="550"/>
      <c r="E21" s="551"/>
      <c r="F21" s="552"/>
      <c r="G21" s="549"/>
      <c r="H21" s="550"/>
      <c r="I21" s="551"/>
      <c r="J21" s="552"/>
      <c r="K21" s="553"/>
      <c r="L21" s="551"/>
      <c r="M21" s="551"/>
      <c r="N21" s="554"/>
      <c r="O21" s="549"/>
      <c r="P21" s="551"/>
      <c r="Q21" s="551"/>
      <c r="R21" s="551"/>
      <c r="S21" s="551"/>
      <c r="T21" s="550"/>
      <c r="U21" s="522">
        <f>O21+Q21</f>
        <v>0</v>
      </c>
      <c r="V21" s="523">
        <f>R21</f>
        <v>0</v>
      </c>
      <c r="W21" s="523">
        <f>P21+S21</f>
        <v>0</v>
      </c>
      <c r="X21" s="524">
        <f>T21</f>
        <v>0</v>
      </c>
      <c r="Y21" s="549"/>
      <c r="Z21" s="550"/>
      <c r="AA21" s="550"/>
      <c r="AB21" s="555"/>
      <c r="AC21" s="555"/>
      <c r="AD21" s="550"/>
      <c r="AE21" s="550"/>
      <c r="AF21" s="550"/>
      <c r="AG21" s="522">
        <f t="shared" si="17"/>
        <v>0</v>
      </c>
      <c r="AH21" s="522">
        <f t="shared" si="17"/>
        <v>0</v>
      </c>
      <c r="AI21" s="522">
        <f t="shared" si="17"/>
        <v>0</v>
      </c>
      <c r="AJ21" s="526">
        <f t="shared" si="17"/>
        <v>0</v>
      </c>
      <c r="AK21" s="549"/>
      <c r="AL21" s="550"/>
      <c r="AM21" s="550"/>
      <c r="AN21" s="550"/>
      <c r="AO21" s="550"/>
      <c r="AP21" s="550"/>
      <c r="AQ21" s="522">
        <f>AK21+AM21</f>
        <v>0</v>
      </c>
      <c r="AR21" s="522">
        <f>AN21</f>
        <v>0</v>
      </c>
      <c r="AS21" s="522">
        <f>AL21+AO21</f>
        <v>0</v>
      </c>
      <c r="AT21" s="526">
        <f>AP21</f>
        <v>0</v>
      </c>
      <c r="AU21" s="549"/>
      <c r="AV21" s="550"/>
      <c r="AW21" s="551"/>
      <c r="AX21" s="552"/>
      <c r="AY21" s="527">
        <f t="shared" si="18"/>
        <v>0</v>
      </c>
      <c r="AZ21" s="522">
        <f t="shared" si="18"/>
        <v>0</v>
      </c>
      <c r="BA21" s="522">
        <f t="shared" si="18"/>
        <v>0</v>
      </c>
      <c r="BB21" s="522">
        <f t="shared" si="18"/>
        <v>0</v>
      </c>
      <c r="BC21" s="528">
        <f>SUM(AY21:BB21)</f>
        <v>0</v>
      </c>
    </row>
    <row r="22" spans="1:55" ht="18" customHeight="1" thickBot="1" x14ac:dyDescent="0.7">
      <c r="A22" s="264"/>
      <c r="B22" s="265" t="s">
        <v>199</v>
      </c>
      <c r="C22" s="556">
        <f>SUM(C19:C21)</f>
        <v>0</v>
      </c>
      <c r="D22" s="557">
        <f t="shared" ref="D22:BC22" si="19">SUM(D19:D21)</f>
        <v>0</v>
      </c>
      <c r="E22" s="557">
        <f t="shared" si="19"/>
        <v>0</v>
      </c>
      <c r="F22" s="558">
        <f t="shared" si="19"/>
        <v>0</v>
      </c>
      <c r="G22" s="556">
        <f>SUM(G19:G21)</f>
        <v>0</v>
      </c>
      <c r="H22" s="557">
        <f t="shared" ref="H22:J22" si="20">SUM(H19:H21)</f>
        <v>0</v>
      </c>
      <c r="I22" s="557">
        <f t="shared" si="20"/>
        <v>0</v>
      </c>
      <c r="J22" s="558">
        <f t="shared" si="20"/>
        <v>0</v>
      </c>
      <c r="K22" s="556">
        <f t="shared" si="19"/>
        <v>0</v>
      </c>
      <c r="L22" s="557">
        <f t="shared" si="19"/>
        <v>0</v>
      </c>
      <c r="M22" s="557">
        <f t="shared" si="19"/>
        <v>0</v>
      </c>
      <c r="N22" s="558">
        <f t="shared" si="19"/>
        <v>0</v>
      </c>
      <c r="O22" s="556">
        <f t="shared" si="19"/>
        <v>0</v>
      </c>
      <c r="P22" s="557">
        <f t="shared" si="19"/>
        <v>0</v>
      </c>
      <c r="Q22" s="557">
        <f t="shared" si="19"/>
        <v>0</v>
      </c>
      <c r="R22" s="557">
        <f t="shared" si="19"/>
        <v>0</v>
      </c>
      <c r="S22" s="557">
        <f t="shared" si="19"/>
        <v>0</v>
      </c>
      <c r="T22" s="557">
        <f t="shared" si="19"/>
        <v>0</v>
      </c>
      <c r="U22" s="557">
        <f t="shared" si="19"/>
        <v>0</v>
      </c>
      <c r="V22" s="557">
        <f t="shared" si="19"/>
        <v>0</v>
      </c>
      <c r="W22" s="557">
        <f t="shared" si="19"/>
        <v>0</v>
      </c>
      <c r="X22" s="558">
        <f t="shared" si="19"/>
        <v>0</v>
      </c>
      <c r="Y22" s="556">
        <f t="shared" si="19"/>
        <v>0</v>
      </c>
      <c r="Z22" s="557">
        <f t="shared" si="19"/>
        <v>0</v>
      </c>
      <c r="AA22" s="557">
        <f t="shared" si="19"/>
        <v>0</v>
      </c>
      <c r="AB22" s="557">
        <f t="shared" si="19"/>
        <v>0</v>
      </c>
      <c r="AC22" s="557">
        <f t="shared" si="19"/>
        <v>0</v>
      </c>
      <c r="AD22" s="557">
        <f t="shared" si="19"/>
        <v>0</v>
      </c>
      <c r="AE22" s="557">
        <f t="shared" si="19"/>
        <v>0</v>
      </c>
      <c r="AF22" s="557">
        <f t="shared" si="19"/>
        <v>0</v>
      </c>
      <c r="AG22" s="557">
        <f t="shared" si="19"/>
        <v>0</v>
      </c>
      <c r="AH22" s="557">
        <f t="shared" si="19"/>
        <v>0</v>
      </c>
      <c r="AI22" s="557">
        <f t="shared" si="19"/>
        <v>0</v>
      </c>
      <c r="AJ22" s="558">
        <f t="shared" si="19"/>
        <v>0</v>
      </c>
      <c r="AK22" s="556">
        <f t="shared" si="19"/>
        <v>0</v>
      </c>
      <c r="AL22" s="557">
        <f t="shared" si="19"/>
        <v>0</v>
      </c>
      <c r="AM22" s="557">
        <f t="shared" si="19"/>
        <v>0</v>
      </c>
      <c r="AN22" s="557">
        <f t="shared" si="19"/>
        <v>0</v>
      </c>
      <c r="AO22" s="557">
        <f t="shared" si="19"/>
        <v>0</v>
      </c>
      <c r="AP22" s="557">
        <f t="shared" si="19"/>
        <v>0</v>
      </c>
      <c r="AQ22" s="557">
        <f t="shared" si="19"/>
        <v>0</v>
      </c>
      <c r="AR22" s="557">
        <f t="shared" si="19"/>
        <v>0</v>
      </c>
      <c r="AS22" s="557">
        <f t="shared" si="19"/>
        <v>0</v>
      </c>
      <c r="AT22" s="558">
        <f t="shared" si="19"/>
        <v>0</v>
      </c>
      <c r="AU22" s="556">
        <f>SUM(AU19:AU21)</f>
        <v>0</v>
      </c>
      <c r="AV22" s="557">
        <f t="shared" ref="AV22:AX22" si="21">SUM(AV19:AV21)</f>
        <v>0</v>
      </c>
      <c r="AW22" s="557">
        <f t="shared" si="21"/>
        <v>0</v>
      </c>
      <c r="AX22" s="558">
        <f t="shared" si="21"/>
        <v>0</v>
      </c>
      <c r="AY22" s="556">
        <f t="shared" si="19"/>
        <v>0</v>
      </c>
      <c r="AZ22" s="557">
        <f t="shared" si="19"/>
        <v>0</v>
      </c>
      <c r="BA22" s="557">
        <f t="shared" si="19"/>
        <v>0</v>
      </c>
      <c r="BB22" s="557">
        <f t="shared" si="19"/>
        <v>0</v>
      </c>
      <c r="BC22" s="559">
        <f t="shared" si="19"/>
        <v>0</v>
      </c>
    </row>
    <row r="23" spans="1:55" s="255" customFormat="1" ht="18" customHeight="1" thickBot="1" x14ac:dyDescent="0.7">
      <c r="A23" s="848" t="s">
        <v>8</v>
      </c>
      <c r="B23" s="848"/>
      <c r="C23" s="644">
        <f>C22+C18+C14+C11</f>
        <v>0</v>
      </c>
      <c r="D23" s="642">
        <f>D22+D18+D14+D11</f>
        <v>0</v>
      </c>
      <c r="E23" s="642">
        <f t="shared" ref="E23:BC23" si="22">E22+E18+E14+E11</f>
        <v>0</v>
      </c>
      <c r="F23" s="643">
        <f t="shared" si="22"/>
        <v>0</v>
      </c>
      <c r="G23" s="644">
        <f>G22+G18+G14+G11</f>
        <v>0</v>
      </c>
      <c r="H23" s="642">
        <f t="shared" ref="H23:J23" si="23">H22+H18+H14+H11</f>
        <v>0</v>
      </c>
      <c r="I23" s="642">
        <f t="shared" si="23"/>
        <v>0</v>
      </c>
      <c r="J23" s="643">
        <f t="shared" si="23"/>
        <v>0</v>
      </c>
      <c r="K23" s="644">
        <f t="shared" si="22"/>
        <v>0</v>
      </c>
      <c r="L23" s="642">
        <f t="shared" si="22"/>
        <v>0</v>
      </c>
      <c r="M23" s="642">
        <f t="shared" si="22"/>
        <v>0</v>
      </c>
      <c r="N23" s="643">
        <f t="shared" si="22"/>
        <v>0</v>
      </c>
      <c r="O23" s="644">
        <f t="shared" si="22"/>
        <v>0</v>
      </c>
      <c r="P23" s="642">
        <f t="shared" si="22"/>
        <v>0</v>
      </c>
      <c r="Q23" s="642">
        <f t="shared" si="22"/>
        <v>0</v>
      </c>
      <c r="R23" s="642">
        <f t="shared" si="22"/>
        <v>0</v>
      </c>
      <c r="S23" s="642">
        <f t="shared" si="22"/>
        <v>0</v>
      </c>
      <c r="T23" s="642">
        <f t="shared" si="22"/>
        <v>0</v>
      </c>
      <c r="U23" s="642">
        <f t="shared" si="22"/>
        <v>0</v>
      </c>
      <c r="V23" s="642">
        <f t="shared" si="22"/>
        <v>0</v>
      </c>
      <c r="W23" s="642">
        <f t="shared" si="22"/>
        <v>0</v>
      </c>
      <c r="X23" s="643">
        <f t="shared" si="22"/>
        <v>0</v>
      </c>
      <c r="Y23" s="644">
        <f t="shared" si="22"/>
        <v>0</v>
      </c>
      <c r="Z23" s="642">
        <f t="shared" si="22"/>
        <v>0</v>
      </c>
      <c r="AA23" s="642">
        <f t="shared" si="22"/>
        <v>0</v>
      </c>
      <c r="AB23" s="642">
        <f t="shared" si="22"/>
        <v>0</v>
      </c>
      <c r="AC23" s="642">
        <f t="shared" si="22"/>
        <v>0</v>
      </c>
      <c r="AD23" s="642">
        <f t="shared" si="22"/>
        <v>0</v>
      </c>
      <c r="AE23" s="642">
        <f t="shared" si="22"/>
        <v>0</v>
      </c>
      <c r="AF23" s="642">
        <f t="shared" si="22"/>
        <v>0</v>
      </c>
      <c r="AG23" s="642">
        <f t="shared" si="22"/>
        <v>0</v>
      </c>
      <c r="AH23" s="642">
        <f t="shared" si="22"/>
        <v>0</v>
      </c>
      <c r="AI23" s="642">
        <f t="shared" si="22"/>
        <v>0</v>
      </c>
      <c r="AJ23" s="643">
        <f t="shared" si="22"/>
        <v>0</v>
      </c>
      <c r="AK23" s="644">
        <f t="shared" si="22"/>
        <v>0</v>
      </c>
      <c r="AL23" s="642">
        <f t="shared" si="22"/>
        <v>0</v>
      </c>
      <c r="AM23" s="642">
        <f t="shared" si="22"/>
        <v>0</v>
      </c>
      <c r="AN23" s="642">
        <f t="shared" si="22"/>
        <v>0</v>
      </c>
      <c r="AO23" s="642">
        <f t="shared" si="22"/>
        <v>0</v>
      </c>
      <c r="AP23" s="642">
        <f t="shared" si="22"/>
        <v>0</v>
      </c>
      <c r="AQ23" s="642">
        <f t="shared" si="22"/>
        <v>0</v>
      </c>
      <c r="AR23" s="642">
        <f t="shared" si="22"/>
        <v>0</v>
      </c>
      <c r="AS23" s="642">
        <f t="shared" si="22"/>
        <v>0</v>
      </c>
      <c r="AT23" s="643">
        <f t="shared" si="22"/>
        <v>0</v>
      </c>
      <c r="AU23" s="644">
        <f t="shared" si="22"/>
        <v>0</v>
      </c>
      <c r="AV23" s="642">
        <f t="shared" si="22"/>
        <v>0</v>
      </c>
      <c r="AW23" s="642">
        <f t="shared" si="22"/>
        <v>0</v>
      </c>
      <c r="AX23" s="643">
        <f t="shared" si="22"/>
        <v>0</v>
      </c>
      <c r="AY23" s="644">
        <f t="shared" si="22"/>
        <v>0</v>
      </c>
      <c r="AZ23" s="642">
        <f t="shared" si="22"/>
        <v>0</v>
      </c>
      <c r="BA23" s="642">
        <f t="shared" si="22"/>
        <v>0</v>
      </c>
      <c r="BB23" s="642">
        <f t="shared" si="22"/>
        <v>0</v>
      </c>
      <c r="BC23" s="643">
        <f t="shared" si="22"/>
        <v>0</v>
      </c>
    </row>
    <row r="24" spans="1:55" ht="18" customHeight="1" thickTop="1" x14ac:dyDescent="0.65"/>
    <row r="25" spans="1:55" ht="18" customHeight="1" x14ac:dyDescent="0.65">
      <c r="R25" s="254"/>
    </row>
    <row r="26" spans="1:55" ht="18" customHeight="1" x14ac:dyDescent="0.65">
      <c r="AA26" s="255"/>
      <c r="AB26" s="255"/>
      <c r="AC26" s="255"/>
    </row>
  </sheetData>
  <sheetProtection selectLockedCells="1"/>
  <mergeCells count="59">
    <mergeCell ref="AY3:BC3"/>
    <mergeCell ref="AY4:BC4"/>
    <mergeCell ref="O4:X4"/>
    <mergeCell ref="Y4:AJ4"/>
    <mergeCell ref="AK4:AT4"/>
    <mergeCell ref="AU3:AX3"/>
    <mergeCell ref="AU4:AX4"/>
    <mergeCell ref="G7:H7"/>
    <mergeCell ref="I7:J7"/>
    <mergeCell ref="O3:X3"/>
    <mergeCell ref="Y3:AJ3"/>
    <mergeCell ref="AK3:AT3"/>
    <mergeCell ref="U7:V7"/>
    <mergeCell ref="O6:P6"/>
    <mergeCell ref="K7:L7"/>
    <mergeCell ref="M7:N7"/>
    <mergeCell ref="Q7:R7"/>
    <mergeCell ref="S7:T7"/>
    <mergeCell ref="Q6:T6"/>
    <mergeCell ref="U6:X6"/>
    <mergeCell ref="BC7:BC8"/>
    <mergeCell ref="AY5:BC5"/>
    <mergeCell ref="AQ7:AR7"/>
    <mergeCell ref="AS7:AT7"/>
    <mergeCell ref="AY7:AZ7"/>
    <mergeCell ref="BA7:BB7"/>
    <mergeCell ref="AY6:BC6"/>
    <mergeCell ref="AU5:AX5"/>
    <mergeCell ref="AU6:AX6"/>
    <mergeCell ref="AU7:AV7"/>
    <mergeCell ref="AW7:AX7"/>
    <mergeCell ref="A23:B23"/>
    <mergeCell ref="AO7:AP7"/>
    <mergeCell ref="Y7:Z7"/>
    <mergeCell ref="AA7:AB7"/>
    <mergeCell ref="AC7:AD7"/>
    <mergeCell ref="AE7:AF7"/>
    <mergeCell ref="AG7:AH7"/>
    <mergeCell ref="AI7:AJ7"/>
    <mergeCell ref="AM7:AN7"/>
    <mergeCell ref="W7:X7"/>
    <mergeCell ref="A3:B8"/>
    <mergeCell ref="C7:D7"/>
    <mergeCell ref="E7:F7"/>
    <mergeCell ref="K3:N3"/>
    <mergeCell ref="K4:N4"/>
    <mergeCell ref="K5:N5"/>
    <mergeCell ref="C3:F3"/>
    <mergeCell ref="O5:X5"/>
    <mergeCell ref="Y5:AJ5"/>
    <mergeCell ref="AK5:AT5"/>
    <mergeCell ref="AQ6:AT6"/>
    <mergeCell ref="G3:J3"/>
    <mergeCell ref="G4:J4"/>
    <mergeCell ref="C6:F6"/>
    <mergeCell ref="K6:N6"/>
    <mergeCell ref="C5:F5"/>
    <mergeCell ref="G5:J5"/>
    <mergeCell ref="G6:J6"/>
  </mergeCells>
  <phoneticPr fontId="3" type="noConversion"/>
  <printOptions horizontalCentered="1" verticalCentered="1"/>
  <pageMargins left="0.2" right="0.196850393700787" top="0.59055118110236204" bottom="0.59055118110236204" header="0.511811023622047" footer="0.511811023622047"/>
  <pageSetup paperSize="9" scale="71" fitToHeight="0" orientation="landscape" r:id="rId1"/>
  <headerFooter alignWithMargins="0"/>
  <ignoredErrors>
    <ignoredError sqref="AK14:AP14 AK18:AP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9111111111111111"/>
  <dimension ref="A1:BC22"/>
  <sheetViews>
    <sheetView rightToLeft="1" workbookViewId="0">
      <pane ySplit="8" topLeftCell="A9" activePane="bottomLeft" state="frozen"/>
      <selection activeCell="C1" sqref="C1"/>
      <selection pane="bottomLeft" activeCell="C6" sqref="C6:F6"/>
    </sheetView>
  </sheetViews>
  <sheetFormatPr defaultColWidth="8" defaultRowHeight="18" customHeight="1" x14ac:dyDescent="0.65"/>
  <cols>
    <col min="1" max="1" width="6.25" style="270" customWidth="1"/>
    <col min="2" max="2" width="14.5" style="274" bestFit="1" customWidth="1"/>
    <col min="3" max="54" width="2.625" style="266" customWidth="1"/>
    <col min="55" max="55" width="5.625" style="266" bestFit="1" customWidth="1"/>
    <col min="56" max="16384" width="8" style="266"/>
  </cols>
  <sheetData>
    <row r="1" spans="1:55" ht="18" customHeight="1" x14ac:dyDescent="0.25">
      <c r="A1" s="582" t="s">
        <v>331</v>
      </c>
      <c r="B1" s="582"/>
      <c r="C1" s="582"/>
      <c r="D1" s="582"/>
      <c r="E1" s="582"/>
      <c r="F1" s="583"/>
      <c r="G1" s="582"/>
      <c r="H1" s="582"/>
      <c r="I1" s="582"/>
      <c r="J1" s="583"/>
      <c r="K1" s="584"/>
      <c r="L1" s="584"/>
      <c r="M1" s="17"/>
      <c r="N1" s="17"/>
      <c r="O1" s="17"/>
      <c r="P1" s="17"/>
      <c r="Q1" s="587">
        <f>تعليمات!F4</f>
        <v>0</v>
      </c>
      <c r="AU1" s="582"/>
      <c r="AV1" s="582"/>
      <c r="AW1" s="582"/>
      <c r="AX1" s="583"/>
    </row>
    <row r="2" spans="1:55" ht="18" customHeight="1" thickBot="1" x14ac:dyDescent="0.3">
      <c r="A2" s="582" t="s">
        <v>306</v>
      </c>
      <c r="B2" s="582"/>
      <c r="C2" s="584"/>
      <c r="D2" s="582">
        <f>تعليمات!C5</f>
        <v>0</v>
      </c>
      <c r="E2" s="584"/>
      <c r="F2" s="584"/>
      <c r="G2" s="584"/>
      <c r="H2" s="582"/>
      <c r="I2" s="584"/>
      <c r="J2" s="584"/>
      <c r="K2" s="584"/>
      <c r="L2" s="584"/>
      <c r="M2" s="17"/>
      <c r="N2" s="17"/>
      <c r="O2" s="17"/>
      <c r="P2" s="17"/>
      <c r="Q2" s="17"/>
      <c r="AU2" s="584"/>
      <c r="AV2" s="582"/>
      <c r="AW2" s="584"/>
      <c r="AX2" s="584"/>
    </row>
    <row r="3" spans="1:55" s="269" customFormat="1" ht="18" customHeight="1" thickTop="1" x14ac:dyDescent="0.65">
      <c r="A3" s="796" t="s">
        <v>315</v>
      </c>
      <c r="B3" s="797"/>
      <c r="C3" s="786" t="s">
        <v>79</v>
      </c>
      <c r="D3" s="784"/>
      <c r="E3" s="784"/>
      <c r="F3" s="785"/>
      <c r="G3" s="742" t="s">
        <v>370</v>
      </c>
      <c r="H3" s="743"/>
      <c r="I3" s="743"/>
      <c r="J3" s="744"/>
      <c r="K3" s="784" t="s">
        <v>18</v>
      </c>
      <c r="L3" s="784"/>
      <c r="M3" s="784"/>
      <c r="N3" s="785"/>
      <c r="O3" s="786" t="s">
        <v>81</v>
      </c>
      <c r="P3" s="784"/>
      <c r="Q3" s="784"/>
      <c r="R3" s="784"/>
      <c r="S3" s="784"/>
      <c r="T3" s="784"/>
      <c r="U3" s="784"/>
      <c r="V3" s="784"/>
      <c r="W3" s="784"/>
      <c r="X3" s="785"/>
      <c r="Y3" s="745" t="s">
        <v>22</v>
      </c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4"/>
      <c r="AK3" s="745" t="s">
        <v>21</v>
      </c>
      <c r="AL3" s="743"/>
      <c r="AM3" s="743"/>
      <c r="AN3" s="743"/>
      <c r="AO3" s="743"/>
      <c r="AP3" s="743"/>
      <c r="AQ3" s="743"/>
      <c r="AR3" s="743"/>
      <c r="AS3" s="743"/>
      <c r="AT3" s="744"/>
      <c r="AU3" s="742" t="s">
        <v>370</v>
      </c>
      <c r="AV3" s="743"/>
      <c r="AW3" s="743"/>
      <c r="AX3" s="744"/>
      <c r="AY3" s="833" t="s">
        <v>79</v>
      </c>
      <c r="AZ3" s="784"/>
      <c r="BA3" s="784"/>
      <c r="BB3" s="784"/>
      <c r="BC3" s="834"/>
    </row>
    <row r="4" spans="1:55" s="269" customFormat="1" ht="18" customHeight="1" x14ac:dyDescent="0.2">
      <c r="A4" s="798"/>
      <c r="B4" s="799"/>
      <c r="C4" s="133" t="s">
        <v>82</v>
      </c>
      <c r="D4" s="132"/>
      <c r="E4" s="133"/>
      <c r="F4" s="147"/>
      <c r="G4" s="746" t="s">
        <v>367</v>
      </c>
      <c r="H4" s="747"/>
      <c r="I4" s="747"/>
      <c r="J4" s="748"/>
      <c r="K4" s="782" t="s">
        <v>80</v>
      </c>
      <c r="L4" s="782"/>
      <c r="M4" s="782"/>
      <c r="N4" s="783"/>
      <c r="O4" s="811" t="s">
        <v>437</v>
      </c>
      <c r="P4" s="750"/>
      <c r="Q4" s="750"/>
      <c r="R4" s="750"/>
      <c r="S4" s="750"/>
      <c r="T4" s="750"/>
      <c r="U4" s="750"/>
      <c r="V4" s="750"/>
      <c r="W4" s="750"/>
      <c r="X4" s="773"/>
      <c r="Y4" s="749" t="s">
        <v>437</v>
      </c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1"/>
      <c r="AK4" s="749" t="s">
        <v>437</v>
      </c>
      <c r="AL4" s="750"/>
      <c r="AM4" s="750"/>
      <c r="AN4" s="750"/>
      <c r="AO4" s="750"/>
      <c r="AP4" s="750"/>
      <c r="AQ4" s="750"/>
      <c r="AR4" s="750"/>
      <c r="AS4" s="750"/>
      <c r="AT4" s="751"/>
      <c r="AU4" s="746" t="s">
        <v>367</v>
      </c>
      <c r="AV4" s="747"/>
      <c r="AW4" s="747"/>
      <c r="AX4" s="748"/>
      <c r="AY4" s="835" t="s">
        <v>82</v>
      </c>
      <c r="AZ4" s="836"/>
      <c r="BA4" s="836"/>
      <c r="BB4" s="836"/>
      <c r="BC4" s="837"/>
    </row>
    <row r="5" spans="1:55" s="269" customFormat="1" ht="18" customHeight="1" x14ac:dyDescent="0.2">
      <c r="A5" s="798"/>
      <c r="B5" s="799"/>
      <c r="C5" s="808" t="s">
        <v>439</v>
      </c>
      <c r="D5" s="809"/>
      <c r="E5" s="809"/>
      <c r="F5" s="810"/>
      <c r="G5" s="756" t="s">
        <v>366</v>
      </c>
      <c r="H5" s="750"/>
      <c r="I5" s="750"/>
      <c r="J5" s="751"/>
      <c r="K5" s="782">
        <v>2023</v>
      </c>
      <c r="L5" s="782"/>
      <c r="M5" s="782"/>
      <c r="N5" s="783"/>
      <c r="O5" s="779"/>
      <c r="P5" s="780"/>
      <c r="Q5" s="780"/>
      <c r="R5" s="780"/>
      <c r="S5" s="780"/>
      <c r="T5" s="780"/>
      <c r="U5" s="780"/>
      <c r="V5" s="780"/>
      <c r="W5" s="780"/>
      <c r="X5" s="781"/>
      <c r="Y5" s="779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1"/>
      <c r="AK5" s="779"/>
      <c r="AL5" s="780"/>
      <c r="AM5" s="780"/>
      <c r="AN5" s="780"/>
      <c r="AO5" s="780"/>
      <c r="AP5" s="780"/>
      <c r="AQ5" s="780"/>
      <c r="AR5" s="780"/>
      <c r="AS5" s="780"/>
      <c r="AT5" s="781"/>
      <c r="AU5" s="756" t="s">
        <v>368</v>
      </c>
      <c r="AV5" s="750"/>
      <c r="AW5" s="750"/>
      <c r="AX5" s="751"/>
      <c r="AY5" s="747" t="s">
        <v>440</v>
      </c>
      <c r="AZ5" s="747"/>
      <c r="BA5" s="747"/>
      <c r="BB5" s="747"/>
      <c r="BC5" s="753"/>
    </row>
    <row r="6" spans="1:55" s="269" customFormat="1" ht="42.75" customHeight="1" x14ac:dyDescent="0.65">
      <c r="A6" s="798"/>
      <c r="B6" s="799"/>
      <c r="C6" s="794"/>
      <c r="D6" s="794"/>
      <c r="E6" s="794"/>
      <c r="F6" s="801"/>
      <c r="G6" s="845">
        <v>44927</v>
      </c>
      <c r="H6" s="846"/>
      <c r="I6" s="846"/>
      <c r="J6" s="847"/>
      <c r="K6" s="794"/>
      <c r="L6" s="794"/>
      <c r="M6" s="794"/>
      <c r="N6" s="801"/>
      <c r="O6" s="794" t="s">
        <v>6</v>
      </c>
      <c r="P6" s="795"/>
      <c r="Q6" s="789" t="s">
        <v>7</v>
      </c>
      <c r="R6" s="787"/>
      <c r="S6" s="787"/>
      <c r="T6" s="788"/>
      <c r="U6" s="812" t="s">
        <v>3</v>
      </c>
      <c r="V6" s="813"/>
      <c r="W6" s="813"/>
      <c r="X6" s="814"/>
      <c r="Y6" s="150" t="s">
        <v>9</v>
      </c>
      <c r="Z6" s="126"/>
      <c r="AA6" s="126"/>
      <c r="AB6" s="126"/>
      <c r="AC6" s="126" t="s">
        <v>7</v>
      </c>
      <c r="AD6" s="126"/>
      <c r="AE6" s="126"/>
      <c r="AF6" s="126"/>
      <c r="AG6" s="126" t="s">
        <v>3</v>
      </c>
      <c r="AH6" s="126"/>
      <c r="AI6" s="126"/>
      <c r="AJ6" s="153"/>
      <c r="AK6" s="152" t="s">
        <v>10</v>
      </c>
      <c r="AL6" s="127"/>
      <c r="AM6" s="126" t="s">
        <v>7</v>
      </c>
      <c r="AN6" s="126"/>
      <c r="AO6" s="126"/>
      <c r="AP6" s="126"/>
      <c r="AQ6" s="126" t="s">
        <v>3</v>
      </c>
      <c r="AR6" s="126"/>
      <c r="AS6" s="128"/>
      <c r="AT6" s="154"/>
      <c r="AU6" s="749">
        <v>2023</v>
      </c>
      <c r="AV6" s="750"/>
      <c r="AW6" s="750"/>
      <c r="AX6" s="751"/>
      <c r="AY6" s="815"/>
      <c r="AZ6" s="816"/>
      <c r="BA6" s="816"/>
      <c r="BB6" s="816"/>
      <c r="BC6" s="817"/>
    </row>
    <row r="7" spans="1:55" s="269" customFormat="1" ht="35.25" customHeight="1" x14ac:dyDescent="0.65">
      <c r="A7" s="798"/>
      <c r="B7" s="799"/>
      <c r="C7" s="791" t="s">
        <v>314</v>
      </c>
      <c r="D7" s="792"/>
      <c r="E7" s="793" t="s">
        <v>16</v>
      </c>
      <c r="F7" s="807"/>
      <c r="G7" s="791" t="s">
        <v>314</v>
      </c>
      <c r="H7" s="792"/>
      <c r="I7" s="793" t="s">
        <v>16</v>
      </c>
      <c r="J7" s="807"/>
      <c r="K7" s="791" t="s">
        <v>314</v>
      </c>
      <c r="L7" s="792"/>
      <c r="M7" s="793" t="s">
        <v>16</v>
      </c>
      <c r="N7" s="807"/>
      <c r="O7" s="567" t="s">
        <v>314</v>
      </c>
      <c r="P7" s="568" t="s">
        <v>16</v>
      </c>
      <c r="Q7" s="793" t="s">
        <v>314</v>
      </c>
      <c r="R7" s="792"/>
      <c r="S7" s="793" t="s">
        <v>16</v>
      </c>
      <c r="T7" s="792"/>
      <c r="U7" s="793" t="s">
        <v>314</v>
      </c>
      <c r="V7" s="792"/>
      <c r="W7" s="793" t="s">
        <v>16</v>
      </c>
      <c r="X7" s="807"/>
      <c r="Y7" s="791" t="s">
        <v>314</v>
      </c>
      <c r="Z7" s="792"/>
      <c r="AA7" s="793" t="s">
        <v>16</v>
      </c>
      <c r="AB7" s="792"/>
      <c r="AC7" s="793" t="s">
        <v>314</v>
      </c>
      <c r="AD7" s="792"/>
      <c r="AE7" s="793" t="s">
        <v>16</v>
      </c>
      <c r="AF7" s="792"/>
      <c r="AG7" s="793" t="s">
        <v>314</v>
      </c>
      <c r="AH7" s="792"/>
      <c r="AI7" s="793" t="s">
        <v>16</v>
      </c>
      <c r="AJ7" s="807"/>
      <c r="AK7" s="567" t="s">
        <v>314</v>
      </c>
      <c r="AL7" s="568" t="s">
        <v>16</v>
      </c>
      <c r="AM7" s="793" t="s">
        <v>314</v>
      </c>
      <c r="AN7" s="792"/>
      <c r="AO7" s="793" t="s">
        <v>16</v>
      </c>
      <c r="AP7" s="792"/>
      <c r="AQ7" s="793" t="s">
        <v>314</v>
      </c>
      <c r="AR7" s="792"/>
      <c r="AS7" s="793" t="s">
        <v>16</v>
      </c>
      <c r="AT7" s="807"/>
      <c r="AU7" s="791" t="s">
        <v>314</v>
      </c>
      <c r="AV7" s="792"/>
      <c r="AW7" s="793" t="s">
        <v>16</v>
      </c>
      <c r="AX7" s="807"/>
      <c r="AY7" s="791" t="s">
        <v>314</v>
      </c>
      <c r="AZ7" s="792"/>
      <c r="BA7" s="793" t="s">
        <v>16</v>
      </c>
      <c r="BB7" s="792"/>
      <c r="BC7" s="840" t="s">
        <v>3</v>
      </c>
    </row>
    <row r="8" spans="1:55" s="270" customFormat="1" ht="35.25" customHeight="1" x14ac:dyDescent="0.65">
      <c r="A8" s="800"/>
      <c r="B8" s="801"/>
      <c r="C8" s="567" t="s">
        <v>4</v>
      </c>
      <c r="D8" s="568" t="s">
        <v>5</v>
      </c>
      <c r="E8" s="568" t="s">
        <v>4</v>
      </c>
      <c r="F8" s="576" t="s">
        <v>5</v>
      </c>
      <c r="G8" s="567" t="s">
        <v>4</v>
      </c>
      <c r="H8" s="568" t="s">
        <v>5</v>
      </c>
      <c r="I8" s="568" t="s">
        <v>4</v>
      </c>
      <c r="J8" s="576" t="s">
        <v>5</v>
      </c>
      <c r="K8" s="567" t="s">
        <v>4</v>
      </c>
      <c r="L8" s="568" t="s">
        <v>5</v>
      </c>
      <c r="M8" s="568" t="s">
        <v>4</v>
      </c>
      <c r="N8" s="576" t="s">
        <v>5</v>
      </c>
      <c r="O8" s="567" t="s">
        <v>4</v>
      </c>
      <c r="P8" s="568" t="s">
        <v>4</v>
      </c>
      <c r="Q8" s="568" t="s">
        <v>4</v>
      </c>
      <c r="R8" s="568" t="s">
        <v>5</v>
      </c>
      <c r="S8" s="568" t="s">
        <v>4</v>
      </c>
      <c r="T8" s="568" t="s">
        <v>5</v>
      </c>
      <c r="U8" s="568" t="s">
        <v>4</v>
      </c>
      <c r="V8" s="568" t="s">
        <v>5</v>
      </c>
      <c r="W8" s="568" t="s">
        <v>4</v>
      </c>
      <c r="X8" s="576" t="s">
        <v>5</v>
      </c>
      <c r="Y8" s="567" t="s">
        <v>4</v>
      </c>
      <c r="Z8" s="568" t="s">
        <v>5</v>
      </c>
      <c r="AA8" s="568" t="s">
        <v>4</v>
      </c>
      <c r="AB8" s="568" t="s">
        <v>5</v>
      </c>
      <c r="AC8" s="568" t="s">
        <v>4</v>
      </c>
      <c r="AD8" s="568" t="s">
        <v>5</v>
      </c>
      <c r="AE8" s="568" t="s">
        <v>4</v>
      </c>
      <c r="AF8" s="568" t="s">
        <v>5</v>
      </c>
      <c r="AG8" s="568" t="s">
        <v>4</v>
      </c>
      <c r="AH8" s="568" t="s">
        <v>5</v>
      </c>
      <c r="AI8" s="568" t="s">
        <v>4</v>
      </c>
      <c r="AJ8" s="576" t="s">
        <v>5</v>
      </c>
      <c r="AK8" s="567" t="s">
        <v>4</v>
      </c>
      <c r="AL8" s="568" t="s">
        <v>4</v>
      </c>
      <c r="AM8" s="568" t="s">
        <v>4</v>
      </c>
      <c r="AN8" s="568" t="s">
        <v>5</v>
      </c>
      <c r="AO8" s="568" t="s">
        <v>4</v>
      </c>
      <c r="AP8" s="568" t="s">
        <v>5</v>
      </c>
      <c r="AQ8" s="568" t="s">
        <v>4</v>
      </c>
      <c r="AR8" s="568" t="s">
        <v>5</v>
      </c>
      <c r="AS8" s="568" t="s">
        <v>4</v>
      </c>
      <c r="AT8" s="576" t="s">
        <v>5</v>
      </c>
      <c r="AU8" s="567" t="s">
        <v>4</v>
      </c>
      <c r="AV8" s="568" t="s">
        <v>5</v>
      </c>
      <c r="AW8" s="568" t="s">
        <v>4</v>
      </c>
      <c r="AX8" s="576" t="s">
        <v>5</v>
      </c>
      <c r="AY8" s="567" t="s">
        <v>4</v>
      </c>
      <c r="AZ8" s="568" t="s">
        <v>5</v>
      </c>
      <c r="BA8" s="568" t="s">
        <v>4</v>
      </c>
      <c r="BB8" s="568" t="s">
        <v>5</v>
      </c>
      <c r="BC8" s="841"/>
    </row>
    <row r="9" spans="1:55" ht="18" customHeight="1" x14ac:dyDescent="0.65">
      <c r="A9" s="271"/>
      <c r="B9" s="281" t="s">
        <v>200</v>
      </c>
      <c r="C9" s="280"/>
      <c r="D9" s="277"/>
      <c r="E9" s="277"/>
      <c r="F9" s="282"/>
      <c r="G9" s="280"/>
      <c r="H9" s="277"/>
      <c r="I9" s="277"/>
      <c r="J9" s="282"/>
      <c r="K9" s="280"/>
      <c r="L9" s="277"/>
      <c r="M9" s="277"/>
      <c r="N9" s="282"/>
      <c r="O9" s="280"/>
      <c r="P9" s="277"/>
      <c r="Q9" s="277"/>
      <c r="R9" s="277"/>
      <c r="S9" s="277"/>
      <c r="T9" s="277"/>
      <c r="U9" s="268">
        <f t="shared" ref="U9:U20" si="0">O9+Q9</f>
        <v>0</v>
      </c>
      <c r="V9" s="268">
        <f t="shared" ref="V9:V20" si="1">R9</f>
        <v>0</v>
      </c>
      <c r="W9" s="268">
        <f t="shared" ref="W9:W20" si="2">P9+S9</f>
        <v>0</v>
      </c>
      <c r="X9" s="283">
        <f t="shared" ref="X9:X20" si="3">T9</f>
        <v>0</v>
      </c>
      <c r="Y9" s="280"/>
      <c r="Z9" s="277"/>
      <c r="AA9" s="277"/>
      <c r="AB9" s="278"/>
      <c r="AC9" s="278"/>
      <c r="AD9" s="279"/>
      <c r="AE9" s="279"/>
      <c r="AF9" s="279"/>
      <c r="AG9" s="275">
        <f t="shared" ref="AG9:AG20" si="4">Y9+AC9</f>
        <v>0</v>
      </c>
      <c r="AH9" s="275">
        <f t="shared" ref="AH9:AH20" si="5">Z9+AD9</f>
        <v>0</v>
      </c>
      <c r="AI9" s="275">
        <f t="shared" ref="AI9:AI20" si="6">AA9+AE9</f>
        <v>0</v>
      </c>
      <c r="AJ9" s="285">
        <f t="shared" ref="AJ9:AJ20" si="7">AB9+AF9</f>
        <v>0</v>
      </c>
      <c r="AK9" s="284"/>
      <c r="AL9" s="279"/>
      <c r="AM9" s="279"/>
      <c r="AN9" s="279"/>
      <c r="AO9" s="279"/>
      <c r="AP9" s="279"/>
      <c r="AQ9" s="275">
        <f t="shared" ref="AQ9:AQ20" si="8">AK9+AM9</f>
        <v>0</v>
      </c>
      <c r="AR9" s="275">
        <f t="shared" ref="AR9:AR20" si="9">AN9</f>
        <v>0</v>
      </c>
      <c r="AS9" s="275">
        <f t="shared" ref="AS9:AS20" si="10">AL9+AO9</f>
        <v>0</v>
      </c>
      <c r="AT9" s="285">
        <f t="shared" ref="AT9:AT20" si="11">AP9</f>
        <v>0</v>
      </c>
      <c r="AU9" s="280"/>
      <c r="AV9" s="277"/>
      <c r="AW9" s="277"/>
      <c r="AX9" s="282"/>
      <c r="AY9" s="286">
        <f t="shared" ref="AY9:AY20" si="12">C9+G9+K9+U9-AG9-AQ9</f>
        <v>0</v>
      </c>
      <c r="AZ9" s="275">
        <f t="shared" ref="AZ9:AZ20" si="13">D9+H9+L9+V9-AH9-AR9</f>
        <v>0</v>
      </c>
      <c r="BA9" s="275">
        <f t="shared" ref="BA9:BA20" si="14">E9+I9+M9+W9-AI9-AS9</f>
        <v>0</v>
      </c>
      <c r="BB9" s="275">
        <f t="shared" ref="BB9:BB20" si="15">F9+J9+N9+X9-AJ9-AT9</f>
        <v>0</v>
      </c>
      <c r="BC9" s="276">
        <f t="shared" ref="BC9:BC20" si="16">SUM(AY9:BB9)</f>
        <v>0</v>
      </c>
    </row>
    <row r="10" spans="1:55" ht="18" customHeight="1" x14ac:dyDescent="0.65">
      <c r="A10" s="272"/>
      <c r="B10" s="281" t="s">
        <v>201</v>
      </c>
      <c r="C10" s="280"/>
      <c r="D10" s="277"/>
      <c r="E10" s="277"/>
      <c r="F10" s="282"/>
      <c r="G10" s="280"/>
      <c r="H10" s="277"/>
      <c r="I10" s="277"/>
      <c r="J10" s="282"/>
      <c r="K10" s="280"/>
      <c r="L10" s="277"/>
      <c r="M10" s="277"/>
      <c r="N10" s="282"/>
      <c r="O10" s="280"/>
      <c r="P10" s="277"/>
      <c r="Q10" s="277"/>
      <c r="R10" s="277"/>
      <c r="S10" s="277"/>
      <c r="T10" s="277"/>
      <c r="U10" s="268">
        <f t="shared" si="0"/>
        <v>0</v>
      </c>
      <c r="V10" s="268">
        <f t="shared" si="1"/>
        <v>0</v>
      </c>
      <c r="W10" s="268">
        <f t="shared" si="2"/>
        <v>0</v>
      </c>
      <c r="X10" s="283">
        <f t="shared" si="3"/>
        <v>0</v>
      </c>
      <c r="Y10" s="280"/>
      <c r="Z10" s="277"/>
      <c r="AA10" s="277"/>
      <c r="AB10" s="278"/>
      <c r="AC10" s="278"/>
      <c r="AD10" s="279"/>
      <c r="AE10" s="279"/>
      <c r="AF10" s="279"/>
      <c r="AG10" s="275">
        <f t="shared" si="4"/>
        <v>0</v>
      </c>
      <c r="AH10" s="275">
        <f t="shared" si="5"/>
        <v>0</v>
      </c>
      <c r="AI10" s="275">
        <f t="shared" si="6"/>
        <v>0</v>
      </c>
      <c r="AJ10" s="285">
        <f t="shared" si="7"/>
        <v>0</v>
      </c>
      <c r="AK10" s="284"/>
      <c r="AL10" s="279"/>
      <c r="AM10" s="279"/>
      <c r="AN10" s="279"/>
      <c r="AO10" s="279"/>
      <c r="AP10" s="279"/>
      <c r="AQ10" s="275">
        <f t="shared" si="8"/>
        <v>0</v>
      </c>
      <c r="AR10" s="275">
        <f t="shared" si="9"/>
        <v>0</v>
      </c>
      <c r="AS10" s="275">
        <f t="shared" si="10"/>
        <v>0</v>
      </c>
      <c r="AT10" s="285">
        <f t="shared" si="11"/>
        <v>0</v>
      </c>
      <c r="AU10" s="280"/>
      <c r="AV10" s="277"/>
      <c r="AW10" s="277"/>
      <c r="AX10" s="282"/>
      <c r="AY10" s="286">
        <f t="shared" si="12"/>
        <v>0</v>
      </c>
      <c r="AZ10" s="275">
        <f t="shared" si="13"/>
        <v>0</v>
      </c>
      <c r="BA10" s="275">
        <f t="shared" si="14"/>
        <v>0</v>
      </c>
      <c r="BB10" s="275">
        <f t="shared" si="15"/>
        <v>0</v>
      </c>
      <c r="BC10" s="276">
        <f t="shared" si="16"/>
        <v>0</v>
      </c>
    </row>
    <row r="11" spans="1:55" ht="18" customHeight="1" x14ac:dyDescent="0.65">
      <c r="A11" s="272"/>
      <c r="B11" s="281" t="s">
        <v>67</v>
      </c>
      <c r="C11" s="280"/>
      <c r="D11" s="277"/>
      <c r="E11" s="277"/>
      <c r="F11" s="282"/>
      <c r="G11" s="280"/>
      <c r="H11" s="277"/>
      <c r="I11" s="277"/>
      <c r="J11" s="282"/>
      <c r="K11" s="280"/>
      <c r="L11" s="277"/>
      <c r="M11" s="277"/>
      <c r="N11" s="282"/>
      <c r="O11" s="280"/>
      <c r="P11" s="277"/>
      <c r="Q11" s="277"/>
      <c r="R11" s="277"/>
      <c r="S11" s="277"/>
      <c r="T11" s="277"/>
      <c r="U11" s="268">
        <f t="shared" si="0"/>
        <v>0</v>
      </c>
      <c r="V11" s="268">
        <f t="shared" si="1"/>
        <v>0</v>
      </c>
      <c r="W11" s="268">
        <f t="shared" si="2"/>
        <v>0</v>
      </c>
      <c r="X11" s="283">
        <f t="shared" si="3"/>
        <v>0</v>
      </c>
      <c r="Y11" s="280"/>
      <c r="Z11" s="277"/>
      <c r="AA11" s="277"/>
      <c r="AB11" s="278"/>
      <c r="AC11" s="278"/>
      <c r="AD11" s="279"/>
      <c r="AE11" s="279"/>
      <c r="AF11" s="279"/>
      <c r="AG11" s="275">
        <f t="shared" si="4"/>
        <v>0</v>
      </c>
      <c r="AH11" s="275">
        <f t="shared" si="5"/>
        <v>0</v>
      </c>
      <c r="AI11" s="275">
        <f t="shared" si="6"/>
        <v>0</v>
      </c>
      <c r="AJ11" s="285">
        <f t="shared" si="7"/>
        <v>0</v>
      </c>
      <c r="AK11" s="284"/>
      <c r="AL11" s="279"/>
      <c r="AM11" s="279"/>
      <c r="AN11" s="279"/>
      <c r="AO11" s="279"/>
      <c r="AP11" s="279"/>
      <c r="AQ11" s="275">
        <f t="shared" si="8"/>
        <v>0</v>
      </c>
      <c r="AR11" s="275">
        <f t="shared" si="9"/>
        <v>0</v>
      </c>
      <c r="AS11" s="275">
        <f t="shared" si="10"/>
        <v>0</v>
      </c>
      <c r="AT11" s="285">
        <f t="shared" si="11"/>
        <v>0</v>
      </c>
      <c r="AU11" s="280"/>
      <c r="AV11" s="277"/>
      <c r="AW11" s="277"/>
      <c r="AX11" s="282"/>
      <c r="AY11" s="286">
        <f t="shared" si="12"/>
        <v>0</v>
      </c>
      <c r="AZ11" s="275">
        <f t="shared" si="13"/>
        <v>0</v>
      </c>
      <c r="BA11" s="275">
        <f t="shared" si="14"/>
        <v>0</v>
      </c>
      <c r="BB11" s="275">
        <f t="shared" si="15"/>
        <v>0</v>
      </c>
      <c r="BC11" s="276">
        <f t="shared" si="16"/>
        <v>0</v>
      </c>
    </row>
    <row r="12" spans="1:55" ht="18" customHeight="1" x14ac:dyDescent="0.65">
      <c r="A12" s="272" t="s">
        <v>328</v>
      </c>
      <c r="B12" s="281" t="s">
        <v>55</v>
      </c>
      <c r="C12" s="280"/>
      <c r="D12" s="277"/>
      <c r="E12" s="277"/>
      <c r="F12" s="282"/>
      <c r="G12" s="280"/>
      <c r="H12" s="277"/>
      <c r="I12" s="277"/>
      <c r="J12" s="282"/>
      <c r="K12" s="280"/>
      <c r="L12" s="277"/>
      <c r="M12" s="277"/>
      <c r="N12" s="282"/>
      <c r="O12" s="280"/>
      <c r="P12" s="277"/>
      <c r="Q12" s="277"/>
      <c r="R12" s="277"/>
      <c r="S12" s="277"/>
      <c r="T12" s="277"/>
      <c r="U12" s="268">
        <f t="shared" si="0"/>
        <v>0</v>
      </c>
      <c r="V12" s="268">
        <f t="shared" si="1"/>
        <v>0</v>
      </c>
      <c r="W12" s="268">
        <f t="shared" si="2"/>
        <v>0</v>
      </c>
      <c r="X12" s="283">
        <f t="shared" si="3"/>
        <v>0</v>
      </c>
      <c r="Y12" s="280"/>
      <c r="Z12" s="277"/>
      <c r="AA12" s="277"/>
      <c r="AB12" s="278"/>
      <c r="AC12" s="278"/>
      <c r="AD12" s="279"/>
      <c r="AE12" s="279"/>
      <c r="AF12" s="279"/>
      <c r="AG12" s="275">
        <f t="shared" si="4"/>
        <v>0</v>
      </c>
      <c r="AH12" s="275">
        <f t="shared" si="5"/>
        <v>0</v>
      </c>
      <c r="AI12" s="275">
        <f t="shared" si="6"/>
        <v>0</v>
      </c>
      <c r="AJ12" s="285">
        <f t="shared" si="7"/>
        <v>0</v>
      </c>
      <c r="AK12" s="284"/>
      <c r="AL12" s="279"/>
      <c r="AM12" s="279"/>
      <c r="AN12" s="279"/>
      <c r="AO12" s="279"/>
      <c r="AP12" s="279"/>
      <c r="AQ12" s="275">
        <f t="shared" si="8"/>
        <v>0</v>
      </c>
      <c r="AR12" s="275">
        <f t="shared" si="9"/>
        <v>0</v>
      </c>
      <c r="AS12" s="275">
        <f t="shared" si="10"/>
        <v>0</v>
      </c>
      <c r="AT12" s="285">
        <f t="shared" si="11"/>
        <v>0</v>
      </c>
      <c r="AU12" s="280"/>
      <c r="AV12" s="277"/>
      <c r="AW12" s="277"/>
      <c r="AX12" s="282"/>
      <c r="AY12" s="286">
        <f t="shared" si="12"/>
        <v>0</v>
      </c>
      <c r="AZ12" s="275">
        <f t="shared" si="13"/>
        <v>0</v>
      </c>
      <c r="BA12" s="275">
        <f t="shared" si="14"/>
        <v>0</v>
      </c>
      <c r="BB12" s="275">
        <f t="shared" si="15"/>
        <v>0</v>
      </c>
      <c r="BC12" s="276">
        <f t="shared" si="16"/>
        <v>0</v>
      </c>
    </row>
    <row r="13" spans="1:55" ht="18" customHeight="1" x14ac:dyDescent="0.65">
      <c r="A13" s="272" t="s">
        <v>202</v>
      </c>
      <c r="B13" s="281" t="s">
        <v>203</v>
      </c>
      <c r="C13" s="280"/>
      <c r="D13" s="277"/>
      <c r="E13" s="277"/>
      <c r="F13" s="282"/>
      <c r="G13" s="280"/>
      <c r="H13" s="277"/>
      <c r="I13" s="277"/>
      <c r="J13" s="282"/>
      <c r="K13" s="280"/>
      <c r="L13" s="277"/>
      <c r="M13" s="277"/>
      <c r="N13" s="282"/>
      <c r="O13" s="280"/>
      <c r="P13" s="277"/>
      <c r="Q13" s="277"/>
      <c r="R13" s="277"/>
      <c r="S13" s="277"/>
      <c r="T13" s="277"/>
      <c r="U13" s="268">
        <f t="shared" si="0"/>
        <v>0</v>
      </c>
      <c r="V13" s="268">
        <f t="shared" si="1"/>
        <v>0</v>
      </c>
      <c r="W13" s="268">
        <f t="shared" si="2"/>
        <v>0</v>
      </c>
      <c r="X13" s="283">
        <f t="shared" si="3"/>
        <v>0</v>
      </c>
      <c r="Y13" s="280"/>
      <c r="Z13" s="277"/>
      <c r="AA13" s="277"/>
      <c r="AB13" s="278"/>
      <c r="AC13" s="278"/>
      <c r="AD13" s="279"/>
      <c r="AE13" s="279"/>
      <c r="AF13" s="279"/>
      <c r="AG13" s="275">
        <f t="shared" si="4"/>
        <v>0</v>
      </c>
      <c r="AH13" s="275">
        <f t="shared" si="5"/>
        <v>0</v>
      </c>
      <c r="AI13" s="275">
        <f t="shared" si="6"/>
        <v>0</v>
      </c>
      <c r="AJ13" s="285">
        <f t="shared" si="7"/>
        <v>0</v>
      </c>
      <c r="AK13" s="284"/>
      <c r="AL13" s="279"/>
      <c r="AM13" s="279"/>
      <c r="AN13" s="279"/>
      <c r="AO13" s="279"/>
      <c r="AP13" s="279"/>
      <c r="AQ13" s="275">
        <f t="shared" si="8"/>
        <v>0</v>
      </c>
      <c r="AR13" s="275">
        <f t="shared" si="9"/>
        <v>0</v>
      </c>
      <c r="AS13" s="275">
        <f t="shared" si="10"/>
        <v>0</v>
      </c>
      <c r="AT13" s="285">
        <f t="shared" si="11"/>
        <v>0</v>
      </c>
      <c r="AU13" s="280"/>
      <c r="AV13" s="277"/>
      <c r="AW13" s="277"/>
      <c r="AX13" s="282"/>
      <c r="AY13" s="286">
        <f t="shared" si="12"/>
        <v>0</v>
      </c>
      <c r="AZ13" s="275">
        <f t="shared" si="13"/>
        <v>0</v>
      </c>
      <c r="BA13" s="275">
        <f t="shared" si="14"/>
        <v>0</v>
      </c>
      <c r="BB13" s="275">
        <f t="shared" si="15"/>
        <v>0</v>
      </c>
      <c r="BC13" s="276">
        <f t="shared" si="16"/>
        <v>0</v>
      </c>
    </row>
    <row r="14" spans="1:55" ht="18" customHeight="1" x14ac:dyDescent="0.65">
      <c r="A14" s="272"/>
      <c r="B14" s="281" t="s">
        <v>46</v>
      </c>
      <c r="C14" s="280"/>
      <c r="D14" s="277"/>
      <c r="E14" s="277"/>
      <c r="F14" s="282"/>
      <c r="G14" s="280"/>
      <c r="H14" s="277"/>
      <c r="I14" s="277"/>
      <c r="J14" s="282"/>
      <c r="K14" s="280"/>
      <c r="L14" s="277"/>
      <c r="M14" s="277"/>
      <c r="N14" s="282"/>
      <c r="O14" s="280"/>
      <c r="P14" s="277"/>
      <c r="Q14" s="277"/>
      <c r="R14" s="277"/>
      <c r="S14" s="277"/>
      <c r="T14" s="277"/>
      <c r="U14" s="268">
        <f t="shared" si="0"/>
        <v>0</v>
      </c>
      <c r="V14" s="268">
        <f t="shared" si="1"/>
        <v>0</v>
      </c>
      <c r="W14" s="268">
        <f t="shared" si="2"/>
        <v>0</v>
      </c>
      <c r="X14" s="283">
        <f t="shared" si="3"/>
        <v>0</v>
      </c>
      <c r="Y14" s="280"/>
      <c r="Z14" s="277"/>
      <c r="AA14" s="277"/>
      <c r="AB14" s="278"/>
      <c r="AC14" s="278"/>
      <c r="AD14" s="279"/>
      <c r="AE14" s="279"/>
      <c r="AF14" s="279"/>
      <c r="AG14" s="275">
        <f t="shared" si="4"/>
        <v>0</v>
      </c>
      <c r="AH14" s="275">
        <f t="shared" si="5"/>
        <v>0</v>
      </c>
      <c r="AI14" s="275">
        <f t="shared" si="6"/>
        <v>0</v>
      </c>
      <c r="AJ14" s="285">
        <f t="shared" si="7"/>
        <v>0</v>
      </c>
      <c r="AK14" s="284"/>
      <c r="AL14" s="279"/>
      <c r="AM14" s="279"/>
      <c r="AN14" s="279"/>
      <c r="AO14" s="279"/>
      <c r="AP14" s="279"/>
      <c r="AQ14" s="275">
        <f t="shared" si="8"/>
        <v>0</v>
      </c>
      <c r="AR14" s="275">
        <f t="shared" si="9"/>
        <v>0</v>
      </c>
      <c r="AS14" s="275">
        <f t="shared" si="10"/>
        <v>0</v>
      </c>
      <c r="AT14" s="285">
        <f t="shared" si="11"/>
        <v>0</v>
      </c>
      <c r="AU14" s="280"/>
      <c r="AV14" s="277"/>
      <c r="AW14" s="277"/>
      <c r="AX14" s="282"/>
      <c r="AY14" s="286">
        <f t="shared" si="12"/>
        <v>0</v>
      </c>
      <c r="AZ14" s="275">
        <f t="shared" si="13"/>
        <v>0</v>
      </c>
      <c r="BA14" s="275">
        <f t="shared" si="14"/>
        <v>0</v>
      </c>
      <c r="BB14" s="275">
        <f t="shared" si="15"/>
        <v>0</v>
      </c>
      <c r="BC14" s="276">
        <f t="shared" si="16"/>
        <v>0</v>
      </c>
    </row>
    <row r="15" spans="1:55" ht="18" customHeight="1" x14ac:dyDescent="0.65">
      <c r="A15" s="272"/>
      <c r="B15" s="281" t="s">
        <v>53</v>
      </c>
      <c r="C15" s="280"/>
      <c r="D15" s="277"/>
      <c r="E15" s="277"/>
      <c r="F15" s="282"/>
      <c r="G15" s="280"/>
      <c r="H15" s="277"/>
      <c r="I15" s="277"/>
      <c r="J15" s="282"/>
      <c r="K15" s="280"/>
      <c r="L15" s="277"/>
      <c r="M15" s="277"/>
      <c r="N15" s="282"/>
      <c r="O15" s="280"/>
      <c r="P15" s="277"/>
      <c r="Q15" s="277"/>
      <c r="R15" s="277"/>
      <c r="S15" s="277"/>
      <c r="T15" s="277"/>
      <c r="U15" s="268">
        <f t="shared" si="0"/>
        <v>0</v>
      </c>
      <c r="V15" s="268">
        <f t="shared" si="1"/>
        <v>0</v>
      </c>
      <c r="W15" s="268">
        <f t="shared" si="2"/>
        <v>0</v>
      </c>
      <c r="X15" s="283">
        <f t="shared" si="3"/>
        <v>0</v>
      </c>
      <c r="Y15" s="280"/>
      <c r="Z15" s="277"/>
      <c r="AA15" s="277"/>
      <c r="AB15" s="278"/>
      <c r="AC15" s="278"/>
      <c r="AD15" s="279"/>
      <c r="AE15" s="279"/>
      <c r="AF15" s="279"/>
      <c r="AG15" s="275">
        <f t="shared" si="4"/>
        <v>0</v>
      </c>
      <c r="AH15" s="275">
        <f t="shared" si="5"/>
        <v>0</v>
      </c>
      <c r="AI15" s="275">
        <f t="shared" si="6"/>
        <v>0</v>
      </c>
      <c r="AJ15" s="285">
        <f t="shared" si="7"/>
        <v>0</v>
      </c>
      <c r="AK15" s="284"/>
      <c r="AL15" s="279"/>
      <c r="AM15" s="279"/>
      <c r="AN15" s="279"/>
      <c r="AO15" s="279"/>
      <c r="AP15" s="279"/>
      <c r="AQ15" s="275">
        <f t="shared" si="8"/>
        <v>0</v>
      </c>
      <c r="AR15" s="275">
        <f t="shared" si="9"/>
        <v>0</v>
      </c>
      <c r="AS15" s="275">
        <f t="shared" si="10"/>
        <v>0</v>
      </c>
      <c r="AT15" s="285">
        <f t="shared" si="11"/>
        <v>0</v>
      </c>
      <c r="AU15" s="280"/>
      <c r="AV15" s="277"/>
      <c r="AW15" s="277"/>
      <c r="AX15" s="282"/>
      <c r="AY15" s="286">
        <f t="shared" si="12"/>
        <v>0</v>
      </c>
      <c r="AZ15" s="275">
        <f t="shared" si="13"/>
        <v>0</v>
      </c>
      <c r="BA15" s="275">
        <f t="shared" si="14"/>
        <v>0</v>
      </c>
      <c r="BB15" s="275">
        <f t="shared" si="15"/>
        <v>0</v>
      </c>
      <c r="BC15" s="276">
        <f t="shared" si="16"/>
        <v>0</v>
      </c>
    </row>
    <row r="16" spans="1:55" ht="18" customHeight="1" x14ac:dyDescent="0.65">
      <c r="A16" s="272"/>
      <c r="B16" s="281" t="s">
        <v>204</v>
      </c>
      <c r="C16" s="280"/>
      <c r="D16" s="277"/>
      <c r="E16" s="277"/>
      <c r="F16" s="282"/>
      <c r="G16" s="280"/>
      <c r="H16" s="277"/>
      <c r="I16" s="277"/>
      <c r="J16" s="282"/>
      <c r="K16" s="280"/>
      <c r="L16" s="277"/>
      <c r="M16" s="277"/>
      <c r="N16" s="282"/>
      <c r="O16" s="280"/>
      <c r="P16" s="277"/>
      <c r="Q16" s="277"/>
      <c r="R16" s="277"/>
      <c r="S16" s="277"/>
      <c r="T16" s="277"/>
      <c r="U16" s="268">
        <f t="shared" si="0"/>
        <v>0</v>
      </c>
      <c r="V16" s="268">
        <f t="shared" si="1"/>
        <v>0</v>
      </c>
      <c r="W16" s="268">
        <f t="shared" si="2"/>
        <v>0</v>
      </c>
      <c r="X16" s="283">
        <f t="shared" si="3"/>
        <v>0</v>
      </c>
      <c r="Y16" s="280"/>
      <c r="Z16" s="277"/>
      <c r="AA16" s="277"/>
      <c r="AB16" s="278"/>
      <c r="AC16" s="278"/>
      <c r="AD16" s="279"/>
      <c r="AE16" s="279"/>
      <c r="AF16" s="279"/>
      <c r="AG16" s="275">
        <f t="shared" si="4"/>
        <v>0</v>
      </c>
      <c r="AH16" s="275">
        <f t="shared" si="5"/>
        <v>0</v>
      </c>
      <c r="AI16" s="275">
        <f t="shared" si="6"/>
        <v>0</v>
      </c>
      <c r="AJ16" s="285">
        <f t="shared" si="7"/>
        <v>0</v>
      </c>
      <c r="AK16" s="284"/>
      <c r="AL16" s="279"/>
      <c r="AM16" s="279"/>
      <c r="AN16" s="279"/>
      <c r="AO16" s="279"/>
      <c r="AP16" s="279"/>
      <c r="AQ16" s="275">
        <f t="shared" si="8"/>
        <v>0</v>
      </c>
      <c r="AR16" s="275">
        <f t="shared" si="9"/>
        <v>0</v>
      </c>
      <c r="AS16" s="275">
        <f t="shared" si="10"/>
        <v>0</v>
      </c>
      <c r="AT16" s="285">
        <f t="shared" si="11"/>
        <v>0</v>
      </c>
      <c r="AU16" s="280"/>
      <c r="AV16" s="277"/>
      <c r="AW16" s="277"/>
      <c r="AX16" s="282"/>
      <c r="AY16" s="286">
        <f t="shared" si="12"/>
        <v>0</v>
      </c>
      <c r="AZ16" s="275">
        <f t="shared" si="13"/>
        <v>0</v>
      </c>
      <c r="BA16" s="275">
        <f t="shared" si="14"/>
        <v>0</v>
      </c>
      <c r="BB16" s="275">
        <f t="shared" si="15"/>
        <v>0</v>
      </c>
      <c r="BC16" s="276">
        <f t="shared" si="16"/>
        <v>0</v>
      </c>
    </row>
    <row r="17" spans="1:55" ht="18" customHeight="1" x14ac:dyDescent="0.65">
      <c r="A17" s="272"/>
      <c r="B17" s="281" t="s">
        <v>205</v>
      </c>
      <c r="C17" s="280"/>
      <c r="D17" s="277"/>
      <c r="E17" s="277"/>
      <c r="F17" s="282"/>
      <c r="G17" s="280"/>
      <c r="H17" s="277"/>
      <c r="I17" s="277"/>
      <c r="J17" s="282"/>
      <c r="K17" s="280"/>
      <c r="L17" s="277"/>
      <c r="M17" s="277"/>
      <c r="N17" s="282"/>
      <c r="O17" s="280"/>
      <c r="P17" s="277"/>
      <c r="Q17" s="277"/>
      <c r="R17" s="277"/>
      <c r="S17" s="277"/>
      <c r="T17" s="277"/>
      <c r="U17" s="268">
        <f t="shared" si="0"/>
        <v>0</v>
      </c>
      <c r="V17" s="268">
        <f t="shared" si="1"/>
        <v>0</v>
      </c>
      <c r="W17" s="268">
        <f t="shared" si="2"/>
        <v>0</v>
      </c>
      <c r="X17" s="283">
        <f t="shared" si="3"/>
        <v>0</v>
      </c>
      <c r="Y17" s="280"/>
      <c r="Z17" s="277"/>
      <c r="AA17" s="277"/>
      <c r="AB17" s="278"/>
      <c r="AC17" s="278"/>
      <c r="AD17" s="279"/>
      <c r="AE17" s="279"/>
      <c r="AF17" s="279"/>
      <c r="AG17" s="275">
        <f t="shared" si="4"/>
        <v>0</v>
      </c>
      <c r="AH17" s="275">
        <f t="shared" si="5"/>
        <v>0</v>
      </c>
      <c r="AI17" s="275">
        <f t="shared" si="6"/>
        <v>0</v>
      </c>
      <c r="AJ17" s="285">
        <f t="shared" si="7"/>
        <v>0</v>
      </c>
      <c r="AK17" s="284"/>
      <c r="AL17" s="279"/>
      <c r="AM17" s="279"/>
      <c r="AN17" s="279"/>
      <c r="AO17" s="279"/>
      <c r="AP17" s="279"/>
      <c r="AQ17" s="275">
        <f t="shared" si="8"/>
        <v>0</v>
      </c>
      <c r="AR17" s="275">
        <f t="shared" si="9"/>
        <v>0</v>
      </c>
      <c r="AS17" s="275">
        <f t="shared" si="10"/>
        <v>0</v>
      </c>
      <c r="AT17" s="285">
        <f t="shared" si="11"/>
        <v>0</v>
      </c>
      <c r="AU17" s="280"/>
      <c r="AV17" s="277"/>
      <c r="AW17" s="277"/>
      <c r="AX17" s="282"/>
      <c r="AY17" s="286">
        <f t="shared" si="12"/>
        <v>0</v>
      </c>
      <c r="AZ17" s="275">
        <f t="shared" si="13"/>
        <v>0</v>
      </c>
      <c r="BA17" s="275">
        <f t="shared" si="14"/>
        <v>0</v>
      </c>
      <c r="BB17" s="275">
        <f t="shared" si="15"/>
        <v>0</v>
      </c>
      <c r="BC17" s="276">
        <f t="shared" si="16"/>
        <v>0</v>
      </c>
    </row>
    <row r="18" spans="1:55" ht="18" customHeight="1" x14ac:dyDescent="0.65">
      <c r="A18" s="272"/>
      <c r="B18" s="281" t="s">
        <v>206</v>
      </c>
      <c r="C18" s="280"/>
      <c r="D18" s="277"/>
      <c r="E18" s="277"/>
      <c r="F18" s="282"/>
      <c r="G18" s="280"/>
      <c r="H18" s="277"/>
      <c r="I18" s="277"/>
      <c r="J18" s="282"/>
      <c r="K18" s="280"/>
      <c r="L18" s="277"/>
      <c r="M18" s="277"/>
      <c r="N18" s="282"/>
      <c r="O18" s="280"/>
      <c r="P18" s="277"/>
      <c r="Q18" s="277"/>
      <c r="R18" s="277"/>
      <c r="S18" s="277"/>
      <c r="T18" s="277"/>
      <c r="U18" s="268">
        <f t="shared" si="0"/>
        <v>0</v>
      </c>
      <c r="V18" s="268">
        <f t="shared" si="1"/>
        <v>0</v>
      </c>
      <c r="W18" s="268">
        <f t="shared" si="2"/>
        <v>0</v>
      </c>
      <c r="X18" s="283">
        <f t="shared" si="3"/>
        <v>0</v>
      </c>
      <c r="Y18" s="280"/>
      <c r="Z18" s="277"/>
      <c r="AA18" s="277"/>
      <c r="AB18" s="278"/>
      <c r="AC18" s="278"/>
      <c r="AD18" s="279"/>
      <c r="AE18" s="279"/>
      <c r="AF18" s="279"/>
      <c r="AG18" s="275">
        <f t="shared" si="4"/>
        <v>0</v>
      </c>
      <c r="AH18" s="275">
        <f t="shared" si="5"/>
        <v>0</v>
      </c>
      <c r="AI18" s="275">
        <f t="shared" si="6"/>
        <v>0</v>
      </c>
      <c r="AJ18" s="285">
        <f t="shared" si="7"/>
        <v>0</v>
      </c>
      <c r="AK18" s="284"/>
      <c r="AL18" s="279"/>
      <c r="AM18" s="279"/>
      <c r="AN18" s="279"/>
      <c r="AO18" s="279"/>
      <c r="AP18" s="279"/>
      <c r="AQ18" s="275">
        <f t="shared" si="8"/>
        <v>0</v>
      </c>
      <c r="AR18" s="275">
        <f t="shared" si="9"/>
        <v>0</v>
      </c>
      <c r="AS18" s="275">
        <f t="shared" si="10"/>
        <v>0</v>
      </c>
      <c r="AT18" s="285">
        <f t="shared" si="11"/>
        <v>0</v>
      </c>
      <c r="AU18" s="280"/>
      <c r="AV18" s="277"/>
      <c r="AW18" s="277"/>
      <c r="AX18" s="282"/>
      <c r="AY18" s="286">
        <f t="shared" si="12"/>
        <v>0</v>
      </c>
      <c r="AZ18" s="275">
        <f t="shared" si="13"/>
        <v>0</v>
      </c>
      <c r="BA18" s="275">
        <f t="shared" si="14"/>
        <v>0</v>
      </c>
      <c r="BB18" s="275">
        <f t="shared" si="15"/>
        <v>0</v>
      </c>
      <c r="BC18" s="276">
        <f t="shared" si="16"/>
        <v>0</v>
      </c>
    </row>
    <row r="19" spans="1:55" ht="18" customHeight="1" x14ac:dyDescent="0.65">
      <c r="A19" s="272"/>
      <c r="B19" s="281" t="s">
        <v>329</v>
      </c>
      <c r="C19" s="280"/>
      <c r="D19" s="277"/>
      <c r="E19" s="277"/>
      <c r="F19" s="282"/>
      <c r="G19" s="280"/>
      <c r="H19" s="277"/>
      <c r="I19" s="277"/>
      <c r="J19" s="282"/>
      <c r="K19" s="280"/>
      <c r="L19" s="277"/>
      <c r="M19" s="277"/>
      <c r="N19" s="282"/>
      <c r="O19" s="280"/>
      <c r="P19" s="277"/>
      <c r="Q19" s="277"/>
      <c r="R19" s="277"/>
      <c r="S19" s="277"/>
      <c r="T19" s="277"/>
      <c r="U19" s="268">
        <f t="shared" si="0"/>
        <v>0</v>
      </c>
      <c r="V19" s="268">
        <f t="shared" si="1"/>
        <v>0</v>
      </c>
      <c r="W19" s="268">
        <f t="shared" si="2"/>
        <v>0</v>
      </c>
      <c r="X19" s="283">
        <f t="shared" si="3"/>
        <v>0</v>
      </c>
      <c r="Y19" s="280"/>
      <c r="Z19" s="277"/>
      <c r="AA19" s="277"/>
      <c r="AB19" s="278"/>
      <c r="AC19" s="278"/>
      <c r="AD19" s="279"/>
      <c r="AE19" s="279"/>
      <c r="AF19" s="279"/>
      <c r="AG19" s="275">
        <f t="shared" si="4"/>
        <v>0</v>
      </c>
      <c r="AH19" s="275">
        <f t="shared" si="5"/>
        <v>0</v>
      </c>
      <c r="AI19" s="275">
        <f t="shared" si="6"/>
        <v>0</v>
      </c>
      <c r="AJ19" s="285">
        <f t="shared" si="7"/>
        <v>0</v>
      </c>
      <c r="AK19" s="284"/>
      <c r="AL19" s="279"/>
      <c r="AM19" s="279"/>
      <c r="AN19" s="279"/>
      <c r="AO19" s="279"/>
      <c r="AP19" s="279"/>
      <c r="AQ19" s="275">
        <f t="shared" si="8"/>
        <v>0</v>
      </c>
      <c r="AR19" s="275">
        <f t="shared" si="9"/>
        <v>0</v>
      </c>
      <c r="AS19" s="275">
        <f t="shared" si="10"/>
        <v>0</v>
      </c>
      <c r="AT19" s="285">
        <f t="shared" si="11"/>
        <v>0</v>
      </c>
      <c r="AU19" s="280"/>
      <c r="AV19" s="277"/>
      <c r="AW19" s="277"/>
      <c r="AX19" s="282"/>
      <c r="AY19" s="286">
        <f t="shared" si="12"/>
        <v>0</v>
      </c>
      <c r="AZ19" s="275">
        <f t="shared" si="13"/>
        <v>0</v>
      </c>
      <c r="BA19" s="275">
        <f t="shared" si="14"/>
        <v>0</v>
      </c>
      <c r="BB19" s="275">
        <f t="shared" si="15"/>
        <v>0</v>
      </c>
      <c r="BC19" s="276">
        <f t="shared" si="16"/>
        <v>0</v>
      </c>
    </row>
    <row r="20" spans="1:55" ht="18" customHeight="1" thickBot="1" x14ac:dyDescent="0.7">
      <c r="A20" s="272"/>
      <c r="B20" s="291" t="s">
        <v>207</v>
      </c>
      <c r="C20" s="292"/>
      <c r="D20" s="293"/>
      <c r="E20" s="293"/>
      <c r="F20" s="294"/>
      <c r="G20" s="292"/>
      <c r="H20" s="293"/>
      <c r="I20" s="293"/>
      <c r="J20" s="294"/>
      <c r="K20" s="292"/>
      <c r="L20" s="293"/>
      <c r="M20" s="293"/>
      <c r="N20" s="294"/>
      <c r="O20" s="292"/>
      <c r="P20" s="293"/>
      <c r="Q20" s="293"/>
      <c r="R20" s="293"/>
      <c r="S20" s="293"/>
      <c r="T20" s="293"/>
      <c r="U20" s="292">
        <f t="shared" si="0"/>
        <v>0</v>
      </c>
      <c r="V20" s="293">
        <f t="shared" si="1"/>
        <v>0</v>
      </c>
      <c r="W20" s="293">
        <f t="shared" si="2"/>
        <v>0</v>
      </c>
      <c r="X20" s="294">
        <f t="shared" si="3"/>
        <v>0</v>
      </c>
      <c r="Y20" s="292"/>
      <c r="Z20" s="293"/>
      <c r="AA20" s="293"/>
      <c r="AB20" s="295"/>
      <c r="AC20" s="295"/>
      <c r="AD20" s="296"/>
      <c r="AE20" s="296"/>
      <c r="AF20" s="296"/>
      <c r="AG20" s="275">
        <f t="shared" si="4"/>
        <v>0</v>
      </c>
      <c r="AH20" s="275">
        <f t="shared" si="5"/>
        <v>0</v>
      </c>
      <c r="AI20" s="275">
        <f t="shared" si="6"/>
        <v>0</v>
      </c>
      <c r="AJ20" s="294">
        <f t="shared" si="7"/>
        <v>0</v>
      </c>
      <c r="AK20" s="297"/>
      <c r="AL20" s="296"/>
      <c r="AM20" s="296"/>
      <c r="AN20" s="296"/>
      <c r="AO20" s="296"/>
      <c r="AP20" s="296"/>
      <c r="AQ20" s="275">
        <f t="shared" si="8"/>
        <v>0</v>
      </c>
      <c r="AR20" s="275">
        <f t="shared" si="9"/>
        <v>0</v>
      </c>
      <c r="AS20" s="275">
        <f t="shared" si="10"/>
        <v>0</v>
      </c>
      <c r="AT20" s="294">
        <f t="shared" si="11"/>
        <v>0</v>
      </c>
      <c r="AU20" s="292"/>
      <c r="AV20" s="293"/>
      <c r="AW20" s="293"/>
      <c r="AX20" s="294"/>
      <c r="AY20" s="286">
        <f t="shared" si="12"/>
        <v>0</v>
      </c>
      <c r="AZ20" s="275">
        <f t="shared" si="13"/>
        <v>0</v>
      </c>
      <c r="BA20" s="275">
        <f t="shared" si="14"/>
        <v>0</v>
      </c>
      <c r="BB20" s="275">
        <f t="shared" si="15"/>
        <v>0</v>
      </c>
      <c r="BC20" s="276">
        <f t="shared" si="16"/>
        <v>0</v>
      </c>
    </row>
    <row r="21" spans="1:55" ht="18" customHeight="1" thickBot="1" x14ac:dyDescent="0.7">
      <c r="A21" s="273"/>
      <c r="B21" s="287" t="s">
        <v>3</v>
      </c>
      <c r="C21" s="288">
        <f>SUM(C9:C20)</f>
        <v>0</v>
      </c>
      <c r="D21" s="289">
        <f t="shared" ref="D21:AT21" si="17">SUM(D9:D20)</f>
        <v>0</v>
      </c>
      <c r="E21" s="289">
        <f t="shared" si="17"/>
        <v>0</v>
      </c>
      <c r="F21" s="290">
        <f t="shared" si="17"/>
        <v>0</v>
      </c>
      <c r="G21" s="288">
        <f>SUM(G9:G20)</f>
        <v>0</v>
      </c>
      <c r="H21" s="289">
        <f t="shared" ref="H21:J21" si="18">SUM(H9:H20)</f>
        <v>0</v>
      </c>
      <c r="I21" s="289">
        <f t="shared" si="18"/>
        <v>0</v>
      </c>
      <c r="J21" s="290">
        <f t="shared" si="18"/>
        <v>0</v>
      </c>
      <c r="K21" s="288">
        <f t="shared" si="17"/>
        <v>0</v>
      </c>
      <c r="L21" s="289">
        <f t="shared" si="17"/>
        <v>0</v>
      </c>
      <c r="M21" s="289">
        <f t="shared" si="17"/>
        <v>0</v>
      </c>
      <c r="N21" s="290">
        <f t="shared" si="17"/>
        <v>0</v>
      </c>
      <c r="O21" s="288">
        <f t="shared" si="17"/>
        <v>0</v>
      </c>
      <c r="P21" s="289">
        <f t="shared" si="17"/>
        <v>0</v>
      </c>
      <c r="Q21" s="289">
        <f t="shared" si="17"/>
        <v>0</v>
      </c>
      <c r="R21" s="289">
        <f t="shared" si="17"/>
        <v>0</v>
      </c>
      <c r="S21" s="289">
        <f t="shared" si="17"/>
        <v>0</v>
      </c>
      <c r="T21" s="298">
        <f t="shared" si="17"/>
        <v>0</v>
      </c>
      <c r="U21" s="288">
        <f t="shared" si="17"/>
        <v>0</v>
      </c>
      <c r="V21" s="289">
        <f t="shared" si="17"/>
        <v>0</v>
      </c>
      <c r="W21" s="289">
        <f t="shared" si="17"/>
        <v>0</v>
      </c>
      <c r="X21" s="290">
        <f t="shared" si="17"/>
        <v>0</v>
      </c>
      <c r="Y21" s="299">
        <f t="shared" si="17"/>
        <v>0</v>
      </c>
      <c r="Z21" s="298">
        <f t="shared" si="17"/>
        <v>0</v>
      </c>
      <c r="AA21" s="298">
        <f t="shared" si="17"/>
        <v>0</v>
      </c>
      <c r="AB21" s="298">
        <f t="shared" si="17"/>
        <v>0</v>
      </c>
      <c r="AC21" s="298">
        <f t="shared" si="17"/>
        <v>0</v>
      </c>
      <c r="AD21" s="298">
        <f t="shared" si="17"/>
        <v>0</v>
      </c>
      <c r="AE21" s="298">
        <f t="shared" si="17"/>
        <v>0</v>
      </c>
      <c r="AF21" s="298">
        <f t="shared" si="17"/>
        <v>0</v>
      </c>
      <c r="AG21" s="299">
        <f t="shared" si="17"/>
        <v>0</v>
      </c>
      <c r="AH21" s="298">
        <f t="shared" si="17"/>
        <v>0</v>
      </c>
      <c r="AI21" s="298">
        <f t="shared" si="17"/>
        <v>0</v>
      </c>
      <c r="AJ21" s="290">
        <f t="shared" si="17"/>
        <v>0</v>
      </c>
      <c r="AK21" s="299">
        <f t="shared" si="17"/>
        <v>0</v>
      </c>
      <c r="AL21" s="298">
        <f t="shared" si="17"/>
        <v>0</v>
      </c>
      <c r="AM21" s="298">
        <f t="shared" si="17"/>
        <v>0</v>
      </c>
      <c r="AN21" s="298">
        <f t="shared" si="17"/>
        <v>0</v>
      </c>
      <c r="AO21" s="298">
        <f t="shared" si="17"/>
        <v>0</v>
      </c>
      <c r="AP21" s="298">
        <f t="shared" si="17"/>
        <v>0</v>
      </c>
      <c r="AQ21" s="299">
        <f t="shared" si="17"/>
        <v>0</v>
      </c>
      <c r="AR21" s="298">
        <f t="shared" si="17"/>
        <v>0</v>
      </c>
      <c r="AS21" s="298">
        <f t="shared" si="17"/>
        <v>0</v>
      </c>
      <c r="AT21" s="290">
        <f t="shared" si="17"/>
        <v>0</v>
      </c>
      <c r="AU21" s="288">
        <f>SUM(AU9:AU20)</f>
        <v>0</v>
      </c>
      <c r="AV21" s="289">
        <f t="shared" ref="AV21:AX21" si="19">SUM(AV9:AV20)</f>
        <v>0</v>
      </c>
      <c r="AW21" s="289">
        <f t="shared" si="19"/>
        <v>0</v>
      </c>
      <c r="AX21" s="290">
        <f t="shared" si="19"/>
        <v>0</v>
      </c>
      <c r="AY21" s="299">
        <f>SUM(AY9:AY20)</f>
        <v>0</v>
      </c>
      <c r="AZ21" s="299">
        <f t="shared" ref="AZ21:BB21" si="20">SUM(AZ9:AZ20)</f>
        <v>0</v>
      </c>
      <c r="BA21" s="299">
        <f t="shared" si="20"/>
        <v>0</v>
      </c>
      <c r="BB21" s="299">
        <f t="shared" si="20"/>
        <v>0</v>
      </c>
      <c r="BC21" s="300">
        <f>SUM(BC9:BC20)</f>
        <v>0</v>
      </c>
    </row>
    <row r="22" spans="1:55" ht="18" customHeight="1" thickTop="1" x14ac:dyDescent="0.65"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U22" s="267"/>
      <c r="AV22" s="267"/>
      <c r="AW22" s="267"/>
      <c r="AX22" s="267"/>
    </row>
  </sheetData>
  <sheetProtection selectLockedCells="1"/>
  <mergeCells count="57">
    <mergeCell ref="A3:B8"/>
    <mergeCell ref="C7:D7"/>
    <mergeCell ref="E7:F7"/>
    <mergeCell ref="K7:L7"/>
    <mergeCell ref="M7:N7"/>
    <mergeCell ref="K3:N3"/>
    <mergeCell ref="K4:N4"/>
    <mergeCell ref="K5:N5"/>
    <mergeCell ref="C6:F6"/>
    <mergeCell ref="K6:N6"/>
    <mergeCell ref="C5:F5"/>
    <mergeCell ref="G5:J5"/>
    <mergeCell ref="G6:J6"/>
    <mergeCell ref="G7:H7"/>
    <mergeCell ref="I7:J7"/>
    <mergeCell ref="C3:F3"/>
    <mergeCell ref="BC7:BC8"/>
    <mergeCell ref="AO7:AP7"/>
    <mergeCell ref="AQ7:AR7"/>
    <mergeCell ref="AS7:AT7"/>
    <mergeCell ref="AY7:AZ7"/>
    <mergeCell ref="AU7:AV7"/>
    <mergeCell ref="AW7:AX7"/>
    <mergeCell ref="U7:V7"/>
    <mergeCell ref="BA7:BB7"/>
    <mergeCell ref="Q7:R7"/>
    <mergeCell ref="S7:T7"/>
    <mergeCell ref="AM7:AN7"/>
    <mergeCell ref="W7:X7"/>
    <mergeCell ref="Y7:Z7"/>
    <mergeCell ref="AA7:AB7"/>
    <mergeCell ref="AC7:AD7"/>
    <mergeCell ref="AE7:AF7"/>
    <mergeCell ref="AG7:AH7"/>
    <mergeCell ref="AI7:AJ7"/>
    <mergeCell ref="AY5:BC5"/>
    <mergeCell ref="O6:P6"/>
    <mergeCell ref="Q6:T6"/>
    <mergeCell ref="U6:X6"/>
    <mergeCell ref="O5:X5"/>
    <mergeCell ref="Y5:AJ5"/>
    <mergeCell ref="AK5:AT5"/>
    <mergeCell ref="AY6:BC6"/>
    <mergeCell ref="AU6:AX6"/>
    <mergeCell ref="AU5:AX5"/>
    <mergeCell ref="AY3:BC3"/>
    <mergeCell ref="AY4:BC4"/>
    <mergeCell ref="O4:X4"/>
    <mergeCell ref="G3:J3"/>
    <mergeCell ref="G4:J4"/>
    <mergeCell ref="AU3:AX3"/>
    <mergeCell ref="AU4:AX4"/>
    <mergeCell ref="O3:X3"/>
    <mergeCell ref="Y3:AJ3"/>
    <mergeCell ref="AK3:AT3"/>
    <mergeCell ref="Y4:AJ4"/>
    <mergeCell ref="AK4:AT4"/>
  </mergeCells>
  <phoneticPr fontId="3" type="noConversion"/>
  <printOptions horizontalCentered="1" verticalCentered="1"/>
  <pageMargins left="0.196850393700787" right="0.196850393700787" top="0.59055118110236204" bottom="0.59055118110236204" header="0.511811023622047" footer="0.51181102362204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تعليمات</vt:lpstr>
      <vt:lpstr>أطباء</vt:lpstr>
      <vt:lpstr>أسنان</vt:lpstr>
      <vt:lpstr>صيادلة</vt:lpstr>
      <vt:lpstr>مهندسون</vt:lpstr>
      <vt:lpstr>جامعيون</vt:lpstr>
      <vt:lpstr>معاهد</vt:lpstr>
      <vt:lpstr>تمريض</vt:lpstr>
      <vt:lpstr>خبرة</vt:lpstr>
      <vt:lpstr>ثانوية</vt:lpstr>
      <vt:lpstr>اعدادية</vt:lpstr>
      <vt:lpstr>ابتدائية</vt:lpstr>
      <vt:lpstr>بدون</vt:lpstr>
      <vt:lpstr>مجموع مفرق</vt:lpstr>
      <vt:lpstr>جداول الحصر</vt:lpstr>
      <vt:lpstr>مجموع</vt:lpstr>
      <vt:lpstr>ابتدائية!Print_Titles</vt:lpstr>
      <vt:lpstr>أطباء!Print_Titles</vt:lpstr>
      <vt:lpstr>بدون!Print_Titles</vt:lpstr>
      <vt:lpstr>تمريض!Print_Titles</vt:lpstr>
      <vt:lpstr>ثانوية!Print_Titles</vt:lpstr>
      <vt:lpstr>خبرة!Print_Titles</vt:lpstr>
      <vt:lpstr>صيادلة!Print_Titles</vt:lpstr>
      <vt:lpstr>معاهد!Print_Titles</vt:lpstr>
      <vt:lpstr>مهندسون!Print_Titles</vt:lpstr>
    </vt:vector>
  </TitlesOfParts>
  <Company>مديرية التخطيط والاحصاء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وزارة الصحة</dc:creator>
  <cp:lastModifiedBy>nawrasn@mda.moh.gov.sy</cp:lastModifiedBy>
  <cp:lastPrinted>2022-05-17T09:42:57Z</cp:lastPrinted>
  <dcterms:created xsi:type="dcterms:W3CDTF">2001-10-15T09:48:59Z</dcterms:created>
  <dcterms:modified xsi:type="dcterms:W3CDTF">2024-02-04T10:39:31Z</dcterms:modified>
</cp:coreProperties>
</file>